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C:\Users\av820\Downloads\Excel ingles\"/>
    </mc:Choice>
  </mc:AlternateContent>
  <xr:revisionPtr revIDLastSave="0" documentId="13_ncr:1_{0E163BCF-FED0-470A-9240-1C9AE870624A}" xr6:coauthVersionLast="47" xr6:coauthVersionMax="47" xr10:uidLastSave="{00000000-0000-0000-0000-000000000000}"/>
  <bookViews>
    <workbookView xWindow="-108" yWindow="-108" windowWidth="23256" windowHeight="12456" tabRatio="754" xr2:uid="{00000000-000D-0000-FFFF-FFFF00000000}"/>
  </bookViews>
  <sheets>
    <sheet name="DASHBOARD INZAMELINGSACTIE" sheetId="12" r:id="rId1"/>
    <sheet name="INKOMSTENdetails" sheetId="7" r:id="rId2"/>
    <sheet name="uitgavengegevens" sheetId="9" r:id="rId3"/>
    <sheet name="Namenlijst" sheetId="10" r:id="rId4"/>
    <sheet name="ITEMLIJSTEN" sheetId="11" r:id="rId5"/>
  </sheets>
  <definedNames>
    <definedName name="ACTUAL_INCOME">#REF!</definedName>
    <definedName name="ColumnTitle1">#REF!</definedName>
    <definedName name="ExpenditureItemsList" localSheetId="2">#REF!</definedName>
    <definedName name="ExpenditureItemsList">#REF!</definedName>
    <definedName name="Goal_Amount">#REF!</definedName>
    <definedName name="IncomeItemsList" localSheetId="2">#REF!</definedName>
    <definedName name="IncomeItemsList">#REF!</definedName>
    <definedName name="Names" localSheetId="2">#REF!</definedName>
    <definedName name="Names">#REF!</definedName>
    <definedName name="RowTitleRegion1..C9">#REF!</definedName>
    <definedName name="Slicer_AMOUNT">#N/A</definedName>
    <definedName name="Slicer_AMOUNT1">#N/A</definedName>
    <definedName name="Slicer_COLLECTED_BY1">#N/A</definedName>
    <definedName name="Slicer_COLLECTED_BY2">#N/A</definedName>
    <definedName name="Title1">#REF!</definedName>
    <definedName name="Title2" localSheetId="2">#REF!</definedName>
    <definedName name="Title2">#REF!</definedName>
    <definedName name="Title3" localSheetId="2">#REF!</definedName>
    <definedName name="Title3">#REF!</definedName>
    <definedName name="Title4" localSheetId="2">#REF!</definedName>
    <definedName name="Title4">#REF!</definedName>
    <definedName name="Title5" localSheetId="2">#REF!</definedName>
    <definedName name="Title5">#REF!</definedName>
    <definedName name="Title6" localSheetId="2">#REF!</definedName>
    <definedName name="Title6">#REF!</definedName>
    <definedName name="TOTAL_EXPENDITURES">#REF!</definedName>
    <definedName name="TOTAL_INCOME">#REF!</definedName>
  </definedNames>
  <calcPr calcId="191029"/>
  <pivotCaches>
    <pivotCache cacheId="0" r:id="rId6"/>
    <pivotCache cacheId="1" r:id="rId7"/>
  </pivotCaches>
  <extLs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9" l="1"/>
  <c r="B7" i="12" s="1"/>
  <c r="B16" i="7"/>
  <c r="B6" i="12" s="1"/>
  <c r="B8" i="12" l="1"/>
  <c r="B9" i="12" s="1"/>
</calcChain>
</file>

<file path=xl/sharedStrings.xml><?xml version="1.0" encoding="utf-8"?>
<sst xmlns="http://schemas.openxmlformats.org/spreadsheetml/2006/main" count="105" uniqueCount="52">
  <si>
    <t>EXPENSES AMOUNT</t>
  </si>
  <si>
    <t>BUDGET Dashboard voor fondsenwerving voor evenementen</t>
  </si>
  <si>
    <t>BEDRAG VAN HET EVENEMENTDOEL</t>
  </si>
  <si>
    <t>TOTAAL INKOMEN</t>
  </si>
  <si>
    <t>TOTALE UITGAVEN</t>
  </si>
  <si>
    <t>WERKELIJK INKOMEN</t>
  </si>
  <si>
    <t>BEDRAG TOT DOEL</t>
  </si>
  <si>
    <t>Naam</t>
  </si>
  <si>
    <t>Naam 1</t>
  </si>
  <si>
    <t>Naam 10</t>
  </si>
  <si>
    <t>Naam 2</t>
  </si>
  <si>
    <t>Naam 3</t>
  </si>
  <si>
    <t>Naam 4</t>
  </si>
  <si>
    <t>Naam 5</t>
  </si>
  <si>
    <t>Naam 6</t>
  </si>
  <si>
    <t>Naam 7</t>
  </si>
  <si>
    <t>Naam 8</t>
  </si>
  <si>
    <t>Naam 9</t>
  </si>
  <si>
    <t>Totaal algemeen</t>
  </si>
  <si>
    <t>Inkomen BEDRAG</t>
  </si>
  <si>
    <t>Details van de inkomsten</t>
  </si>
  <si>
    <t>BRON</t>
  </si>
  <si>
    <t>Loten verloting</t>
  </si>
  <si>
    <t>Contante donatie</t>
  </si>
  <si>
    <t>Anonieme donatie</t>
  </si>
  <si>
    <t>Stille veiling</t>
  </si>
  <si>
    <t>Verkochte goederen/diensten</t>
  </si>
  <si>
    <t>Totaal</t>
  </si>
  <si>
    <t>AANTAL</t>
  </si>
  <si>
    <t>DATUM</t>
  </si>
  <si>
    <t>VERZAMELD DOOR</t>
  </si>
  <si>
    <t>Details van de uitgaven</t>
  </si>
  <si>
    <t>Autoverhuur</t>
  </si>
  <si>
    <t>Leveringen</t>
  </si>
  <si>
    <t>Reclame</t>
  </si>
  <si>
    <t>Naam van lijsten</t>
  </si>
  <si>
    <t>NAMEN</t>
  </si>
  <si>
    <t>ITEM LIJSTEN</t>
  </si>
  <si>
    <t>INKOMENSPOSTEN</t>
  </si>
  <si>
    <t>Toegangsprijzen</t>
  </si>
  <si>
    <t>Gedoneerde stille veilingitems</t>
  </si>
  <si>
    <t>UITGAVENPOSTEN</t>
  </si>
  <si>
    <t>Vrijwilligers beheren</t>
  </si>
  <si>
    <t>Vrijwilligers voeden</t>
  </si>
  <si>
    <t>Verhuur van faciliteiten</t>
  </si>
  <si>
    <t>Omzetbelasting</t>
  </si>
  <si>
    <t>Verzekering</t>
  </si>
  <si>
    <t>Zakelijke licentie</t>
  </si>
  <si>
    <t>Kosten van verkochte goederen</t>
  </si>
  <si>
    <t>Frankering</t>
  </si>
  <si>
    <t>Gedrukt materiaal</t>
  </si>
  <si>
    <t>Goederen of diensten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</si>
</sst>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quot;#,##0.00"/>
    <numFmt numFmtId="165" formatCode="[$-409]d\-mmm\-yyyy;@"/>
    <numFmt numFmtId="171" formatCode="[$-413]d\ mmmm\ yyyy;@"/>
  </numFmts>
  <fonts count="11" x14ac:knownFonts="1">
    <font>
      <sz val="11"/>
      <color theme="1"/>
      <name val="Trebuchet MS"/>
      <family val="2"/>
      <scheme val="minor"/>
    </font>
    <font>
      <b/>
      <sz val="20"/>
      <color theme="0"/>
      <name val="Trebuchet MS"/>
      <family val="2"/>
      <scheme val="major"/>
    </font>
    <font>
      <b/>
      <sz val="11"/>
      <color theme="1"/>
      <name val="Trebuchet MS"/>
      <family val="2"/>
      <scheme val="minor"/>
    </font>
    <font>
      <b/>
      <sz val="36"/>
      <color theme="5" tint="-0.24994659260841701"/>
      <name val="Trebuchet MS"/>
      <family val="2"/>
      <scheme val="minor"/>
    </font>
    <font>
      <u/>
      <sz val="11"/>
      <color theme="4" tint="-0.499984740745262"/>
      <name val="Trebuchet MS"/>
      <family val="2"/>
      <scheme val="minor"/>
    </font>
    <font>
      <sz val="18"/>
      <color theme="1"/>
      <name val="Algerian"/>
      <family val="5"/>
    </font>
    <font>
      <sz val="26"/>
      <color theme="0"/>
      <name val="Algerian"/>
      <family val="5"/>
    </font>
    <font>
      <sz val="12"/>
      <color theme="1"/>
      <name val="Trebuchet MS"/>
      <family val="2"/>
      <scheme val="minor"/>
    </font>
    <font>
      <b/>
      <sz val="14"/>
      <color theme="1"/>
      <name val="Trebuchet MS"/>
      <family val="2"/>
      <scheme val="minor"/>
    </font>
    <font>
      <b/>
      <sz val="24"/>
      <color rgb="FF00B050"/>
      <name val="Trebuchet MS"/>
      <family val="2"/>
      <scheme val="minor"/>
    </font>
    <font>
      <sz val="24"/>
      <color theme="0"/>
      <name val="Algerian"/>
      <family val="5"/>
    </font>
  </fonts>
  <fills count="6">
    <fill>
      <patternFill patternType="none"/>
    </fill>
    <fill>
      <patternFill patternType="gray125"/>
    </fill>
    <fill>
      <patternFill patternType="solid">
        <fgColor rgb="FF6699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1"/>
        <bgColor indexed="64"/>
      </patternFill>
    </fill>
  </fills>
  <borders count="5">
    <border>
      <left/>
      <right/>
      <top/>
      <bottom/>
      <diagonal/>
    </border>
    <border>
      <left/>
      <right/>
      <top style="thin">
        <color theme="4" tint="-0.499984740745262"/>
      </top>
      <bottom style="double">
        <color theme="4" tint="-0.499984740745262"/>
      </bottom>
      <diagonal/>
    </border>
    <border>
      <left/>
      <right/>
      <top/>
      <bottom style="thin">
        <color theme="4" tint="-0.499984740745262"/>
      </bottom>
      <diagonal/>
    </border>
    <border>
      <left/>
      <right/>
      <top/>
      <bottom style="thick">
        <color theme="4" tint="-0.499984740745262"/>
      </bottom>
      <diagonal/>
    </border>
    <border>
      <left/>
      <right/>
      <top/>
      <bottom style="medium">
        <color theme="4" tint="-0.499984740745262"/>
      </bottom>
      <diagonal/>
    </border>
  </borders>
  <cellStyleXfs count="6">
    <xf numFmtId="0" fontId="0" fillId="0" borderId="0">
      <alignment vertical="center"/>
    </xf>
    <xf numFmtId="0" fontId="3" fillId="0" borderId="2" applyNumberFormat="0" applyFill="0" applyProtection="0">
      <alignment vertical="center"/>
    </xf>
    <xf numFmtId="0" fontId="1" fillId="0" borderId="3" applyNumberFormat="0" applyFill="0" applyProtection="0">
      <alignment vertical="center"/>
    </xf>
    <xf numFmtId="0" fontId="1" fillId="0" borderId="4" applyNumberFormat="0" applyFill="0" applyProtection="0">
      <alignment vertical="center"/>
    </xf>
    <xf numFmtId="0" fontId="2" fillId="0" borderId="1" applyNumberFormat="0" applyFill="0" applyAlignment="0" applyProtection="0"/>
    <xf numFmtId="0" fontId="4" fillId="0" borderId="0" applyNumberFormat="0" applyFill="0" applyBorder="0" applyAlignment="0" applyProtection="0">
      <alignment vertical="center"/>
    </xf>
  </cellStyleXfs>
  <cellXfs count="19">
    <xf numFmtId="0" fontId="0" fillId="0" borderId="0" xfId="0">
      <alignment vertical="center"/>
    </xf>
    <xf numFmtId="164" fontId="0" fillId="0" borderId="0" xfId="0" applyNumberFormat="1" applyAlignment="1">
      <alignment horizontal="left" vertical="center"/>
    </xf>
    <xf numFmtId="0" fontId="0" fillId="0" borderId="0" xfId="0" applyAlignment="1">
      <alignment horizontal="left" vertical="center"/>
    </xf>
    <xf numFmtId="0" fontId="0" fillId="0" borderId="0" xfId="0">
      <alignment vertical="center"/>
    </xf>
    <xf numFmtId="165" fontId="0" fillId="0" borderId="0" xfId="0" applyNumberFormat="1" applyAlignment="1">
      <alignment horizontal="left" vertical="center"/>
    </xf>
    <xf numFmtId="0" fontId="8" fillId="0" borderId="0" xfId="0" applyFont="1" applyAlignment="1">
      <alignment horizontal="left" vertical="center"/>
    </xf>
    <xf numFmtId="164" fontId="8" fillId="0" borderId="0" xfId="0" applyNumberFormat="1" applyFont="1" applyAlignment="1">
      <alignment horizontal="left" vertical="center"/>
    </xf>
    <xf numFmtId="165" fontId="8" fillId="0" borderId="0" xfId="0" applyNumberFormat="1" applyFont="1" applyAlignment="1">
      <alignment horizontal="left" vertical="center"/>
    </xf>
    <xf numFmtId="0" fontId="0" fillId="3" borderId="0" xfId="0" applyFill="1">
      <alignment vertical="center"/>
    </xf>
    <xf numFmtId="164" fontId="9" fillId="3" borderId="0" xfId="0" applyNumberFormat="1" applyFont="1" applyFill="1" applyAlignment="1">
      <alignment horizontal="left" vertical="center"/>
    </xf>
    <xf numFmtId="0" fontId="7" fillId="3" borderId="0" xfId="0" applyFont="1" applyFill="1">
      <alignment vertical="center"/>
    </xf>
    <xf numFmtId="164" fontId="7" fillId="3" borderId="0" xfId="0" applyNumberFormat="1" applyFont="1" applyFill="1">
      <alignment vertical="center"/>
    </xf>
    <xf numFmtId="0" fontId="0" fillId="3" borderId="0" xfId="0" applyFill="1" applyAlignment="1">
      <alignment horizontal="right" vertical="center"/>
    </xf>
    <xf numFmtId="0" fontId="0" fillId="3" borderId="0" xfId="0" applyFill="1" applyAlignment="1">
      <alignment horizontal="left" vertical="center"/>
    </xf>
    <xf numFmtId="164" fontId="0" fillId="3" borderId="0" xfId="0" applyNumberFormat="1" applyFill="1">
      <alignment vertical="center"/>
    </xf>
    <xf numFmtId="0" fontId="6" fillId="2" borderId="0" xfId="0" applyFont="1" applyFill="1" applyAlignment="1">
      <alignment horizontal="center" vertical="center"/>
    </xf>
    <xf numFmtId="0" fontId="5" fillId="4" borderId="0" xfId="0" applyFont="1" applyFill="1" applyAlignment="1">
      <alignment horizontal="center" vertical="center"/>
    </xf>
    <xf numFmtId="0" fontId="10" fillId="5" borderId="0" xfId="0" applyFont="1" applyFill="1" applyAlignment="1">
      <alignment horizontal="center" vertical="center"/>
    </xf>
    <xf numFmtId="171" fontId="0" fillId="0" borderId="0" xfId="0" applyNumberFormat="1" applyAlignment="1">
      <alignment horizontal="left" vertical="center"/>
    </xf>
  </cellXfs>
  <cellStyles count="6">
    <cellStyle name="Encabezado 1" xfId="1" builtinId="16" customBuiltin="1"/>
    <cellStyle name="Hipervínculo" xfId="5" builtinId="8" customBuiltin="1"/>
    <cellStyle name="Normal" xfId="0" builtinId="0" customBuiltin="1"/>
    <cellStyle name="Título 2" xfId="2" builtinId="17" customBuiltin="1"/>
    <cellStyle name="Título 3" xfId="3" builtinId="18" customBuiltin="1"/>
    <cellStyle name="Total" xfId="4" builtinId="25" customBuiltin="1"/>
  </cellStyles>
  <dxfs count="54">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alignment horizontal="right" readingOrder="0"/>
    </dxf>
    <dxf>
      <numFmt numFmtId="164" formatCode="&quot;$&quot;#,##0.00"/>
    </dxf>
    <dxf>
      <fill>
        <patternFill patternType="solid">
          <bgColor theme="9" tint="0.79998168889431442"/>
        </patternFill>
      </fill>
    </dxf>
    <dxf>
      <numFmt numFmtId="164" formatCode="&quot;$&quot;#,##0.00"/>
    </dxf>
    <dxf>
      <fill>
        <patternFill patternType="solid">
          <bgColor theme="9" tint="0.79998168889431442"/>
        </patternFill>
      </fill>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numFmt numFmtId="164" formatCode="&quot;$&quot;#,##0.00"/>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numFmt numFmtId="164" formatCode="&quot;$&quot;#,##0.00"/>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bgColor theme="9" tint="0.79998168889431442"/>
        </patternFill>
      </fill>
    </dxf>
    <dxf>
      <numFmt numFmtId="164" formatCode="&quot;$&quot;#,##0.00"/>
    </dxf>
    <dxf>
      <alignment horizontal="right" readingOrder="0"/>
    </dxf>
    <dxf>
      <font>
        <color theme="0"/>
      </font>
      <fill>
        <patternFill>
          <bgColor theme="5"/>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5"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5" tint="0.39994506668294322"/>
        </patternFill>
      </fill>
      <border diagonalUp="0" diagonalDown="0">
        <left/>
        <right/>
        <top/>
        <bottom/>
        <vertical/>
        <horizontal/>
      </border>
    </dxf>
    <dxf>
      <font>
        <color theme="0"/>
      </font>
      <fill>
        <patternFill>
          <bgColor theme="4"/>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7"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4"/>
        </patternFill>
      </fill>
      <border diagonalUp="0" diagonalDown="0">
        <left/>
        <right/>
        <top/>
        <bottom/>
        <vertical/>
        <horizontal/>
      </border>
    </dxf>
    <dxf>
      <font>
        <b/>
        <i val="0"/>
        <sz val="12"/>
        <color theme="3" tint="-0.24994659260841701"/>
        <name val="Trebuchet MS"/>
        <scheme val="major"/>
      </font>
      <fill>
        <patternFill>
          <bgColor theme="5"/>
        </patternFill>
      </fill>
      <border diagonalUp="0" diagonalDown="0">
        <left/>
        <right/>
        <top/>
        <bottom/>
        <vertical/>
        <horizontal/>
      </border>
    </dxf>
    <dxf>
      <font>
        <b val="0"/>
        <i val="0"/>
        <sz val="11"/>
        <color theme="3"/>
        <name val="Trebuchet MS"/>
        <scheme val="major"/>
      </font>
      <fill>
        <patternFill>
          <bgColor theme="5" tint="-0.499984740745262"/>
        </patternFill>
      </fill>
      <border diagonalUp="0" diagonalDown="0">
        <left/>
        <right/>
        <top/>
        <bottom/>
        <vertical/>
        <horizontal/>
      </border>
    </dxf>
    <dxf>
      <font>
        <b/>
        <i val="0"/>
        <sz val="12"/>
        <color theme="3" tint="-0.24994659260841701"/>
        <name val="Trebuchet MS"/>
        <scheme val="major"/>
      </font>
      <fill>
        <patternFill>
          <bgColor theme="4" tint="-0.24994659260841701"/>
        </patternFill>
      </fill>
      <border diagonalUp="0" diagonalDown="0">
        <left/>
        <right/>
        <top/>
        <bottom/>
        <vertical/>
        <horizontal/>
      </border>
    </dxf>
    <dxf>
      <font>
        <b val="0"/>
        <i val="0"/>
        <sz val="11"/>
        <color theme="3"/>
        <name val="Trebuchet MS"/>
        <scheme val="major"/>
      </font>
      <fill>
        <patternFill>
          <bgColor theme="4" tint="-0.499984740745262"/>
        </patternFill>
      </fill>
      <border diagonalUp="0" diagonalDown="0">
        <left/>
        <right/>
        <top/>
        <bottom/>
        <vertical/>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indexed="64"/>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auto="1"/>
          <bgColor auto="1"/>
        </patternFill>
      </fill>
      <border diagonalUp="0" diagonalDown="0">
        <left/>
        <right/>
        <top style="thin">
          <color theme="5" tint="-0.499984740745262"/>
        </top>
        <bottom style="thin">
          <color theme="5" tint="-0.499984740745262"/>
        </bottom>
        <vertical/>
        <horizontal/>
      </border>
    </dxf>
    <dxf>
      <font>
        <b val="0"/>
        <i val="0"/>
        <color theme="3"/>
      </font>
      <border diagonalUp="0" diagonalDown="0">
        <left/>
        <right/>
        <top style="thin">
          <color theme="5" tint="-0.499984740745262"/>
        </top>
        <bottom style="thin">
          <color theme="5" tint="-0.499984740745262"/>
        </bottom>
        <vertical/>
        <horizontal style="thin">
          <color theme="5" tint="-0.499984740745262"/>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4" tint="0.79998168889431442"/>
        </top>
        <bottom style="thin">
          <color theme="4" tint="0.79998168889431442"/>
        </bottom>
        <vertical/>
        <horizontal style="thin">
          <color theme="4" tint="0.79998168889431442"/>
        </horizontal>
      </border>
    </dxf>
    <dxf>
      <font>
        <b/>
        <i val="0"/>
        <color theme="4" tint="-0.499984740745262"/>
      </font>
      <fill>
        <patternFill patternType="none">
          <fgColor indexed="64"/>
          <bgColor auto="1"/>
        </patternFill>
      </fill>
      <border diagonalUp="0" diagonalDown="0">
        <left/>
        <right/>
        <top style="thin">
          <color theme="4" tint="-0.499984740745262"/>
        </top>
        <bottom style="thin">
          <color theme="4" tint="-0.499984740745262"/>
        </bottom>
        <vertical/>
        <horizontal style="thin">
          <color theme="4" tint="-0.499984740745262"/>
        </horizontal>
      </border>
    </dxf>
    <dxf>
      <font>
        <b/>
        <i val="0"/>
        <color theme="4" tint="-0.499984740745262"/>
      </font>
      <fill>
        <patternFill patternType="none">
          <fgColor auto="1"/>
          <bgColor auto="1"/>
        </patternFill>
      </fill>
      <border diagonalUp="0" diagonalDown="0">
        <left/>
        <right/>
        <top style="thin">
          <color theme="4" tint="-0.499984740745262"/>
        </top>
        <bottom style="thin">
          <color theme="4" tint="-0.499984740745262"/>
        </bottom>
        <vertical/>
        <horizontal/>
      </border>
    </dxf>
    <dxf>
      <font>
        <b val="0"/>
        <i val="0"/>
        <color theme="3"/>
      </font>
      <border diagonalUp="0" diagonalDown="0">
        <left/>
        <right/>
        <top style="thin">
          <color theme="4" tint="-0.499984740745262"/>
        </top>
        <bottom style="thin">
          <color theme="4" tint="-0.499984740745262"/>
        </bottom>
        <vertical/>
        <horizontal style="thin">
          <color theme="4" tint="-0.499984740745262"/>
        </horizontal>
      </border>
    </dxf>
  </dxfs>
  <tableStyles count="6" defaultTableStyle="Event budget Table1" defaultPivotStyle="Event budget PivotTable1">
    <tableStyle name="Event budget PivotTable1" table="0" count="6" xr9:uid="{00000000-0011-0000-FFFF-FFFF00000000}">
      <tableStyleElement type="wholeTable" dxfId="53"/>
      <tableStyleElement type="headerRow" dxfId="52"/>
      <tableStyleElement type="totalRow" dxfId="51"/>
      <tableStyleElement type="firstRowSubheading" dxfId="50"/>
      <tableStyleElement type="pageFieldLabels" dxfId="49"/>
      <tableStyleElement type="pageFieldValues" dxfId="48"/>
    </tableStyle>
    <tableStyle name="Event budget PivotTable2" table="0" count="6" xr9:uid="{00000000-0011-0000-FFFF-FFFF01000000}">
      <tableStyleElement type="wholeTable" dxfId="47"/>
      <tableStyleElement type="headerRow" dxfId="46"/>
      <tableStyleElement type="totalRow" dxfId="45"/>
      <tableStyleElement type="firstRowSubheading" dxfId="44"/>
      <tableStyleElement type="pageFieldLabels" dxfId="43"/>
      <tableStyleElement type="pageFieldValues" dxfId="42"/>
    </tableStyle>
    <tableStyle name="Event budget Slicer1" pivot="0" table="0" count="10" xr9:uid="{00000000-0011-0000-FFFF-FFFF02000000}">
      <tableStyleElement type="wholeTable" dxfId="41"/>
      <tableStyleElement type="headerRow" dxfId="40"/>
    </tableStyle>
    <tableStyle name="Event budget Slicer2" pivot="0" table="0" count="10" xr9:uid="{00000000-0011-0000-FFFF-FFFF03000000}">
      <tableStyleElement type="wholeTable" dxfId="39"/>
      <tableStyleElement type="headerRow" dxfId="38"/>
    </tableStyle>
    <tableStyle name="Event budget Table1" pivot="0" count="3" xr9:uid="{00000000-0011-0000-FFFF-FFFF04000000}">
      <tableStyleElement type="wholeTable" dxfId="37"/>
      <tableStyleElement type="headerRow" dxfId="36"/>
      <tableStyleElement type="totalRow" dxfId="35"/>
    </tableStyle>
    <tableStyle name="Event budget Table2" pivot="0" count="3" xr9:uid="{00000000-0011-0000-FFFF-FFFF05000000}">
      <tableStyleElement type="wholeTable" dxfId="34"/>
      <tableStyleElement type="headerRow" dxfId="33"/>
      <tableStyleElement type="totalRow" dxfId="32"/>
    </tableStyle>
  </tableStyles>
  <colors>
    <mruColors>
      <color rgb="FF6699FF"/>
    </mruColors>
  </colors>
  <extLst>
    <ext xmlns:x14="http://schemas.microsoft.com/office/spreadsheetml/2009/9/main" uri="{46F421CA-312F-682f-3DD2-61675219B42D}">
      <x14:dxfs count="16">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79995117038483843"/>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59999389629810485"/>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79995117038483843"/>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59999389629810485"/>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x14:dxfs>
    </ext>
    <ext xmlns:x14="http://schemas.microsoft.com/office/spreadsheetml/2009/9/main" uri="{EB79DEF2-80B8-43e5-95BD-54CBDDF9020C}">
      <x14:slicerStyles defaultSlicerStyle="Event budget Slicer1">
        <x14:slicerStyle name="Event budget Slicer1">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Event budget Slicer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INKOMSTEN VS UITGAVEN</a:t>
            </a:r>
          </a:p>
        </c:rich>
      </c:tx>
      <c:overlay val="1"/>
    </c:title>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00B0F0"/>
              </a:solidFill>
            </c:spPr>
            <c:extLst>
              <c:ext xmlns:c16="http://schemas.microsoft.com/office/drawing/2014/chart" uri="{C3380CC4-5D6E-409C-BE32-E72D297353CC}">
                <c16:uniqueId val="{00000001-3759-4B82-B596-46A5BF337161}"/>
              </c:ext>
            </c:extLst>
          </c:dPt>
          <c:dLbls>
            <c:spPr>
              <a:noFill/>
              <a:ln>
                <a:noFill/>
              </a:ln>
              <a:effectLst/>
            </c:spPr>
            <c:txPr>
              <a:bodyPr/>
              <a:lstStyle/>
              <a:p>
                <a:pPr>
                  <a:defRPr sz="1200"/>
                </a:pPr>
                <a:endParaRPr lang="en-US"/>
              </a:p>
            </c:txPr>
            <c:dLblPos val="ctr"/>
            <c:showLegendKey val="0"/>
            <c:showVal val="1"/>
            <c:showCatName val="0"/>
            <c:showSerName val="0"/>
            <c:showPercent val="1"/>
            <c:showBubbleSize val="0"/>
            <c:showLeaderLines val="1"/>
            <c:extLst>
              <c:ext xmlns:c15="http://schemas.microsoft.com/office/drawing/2012/chart" uri="{CE6537A1-D6FC-4f65-9D91-7224C49458BB}"/>
            </c:extLst>
          </c:dLbls>
          <c:cat>
            <c:strRef>
              <c:f>'DASHBOARD INZAMELINGSACTIE'!$A$6:$A$7</c:f>
              <c:strCache>
                <c:ptCount val="2"/>
                <c:pt idx="0">
                  <c:v>TOTAAL INKOMEN</c:v>
                </c:pt>
                <c:pt idx="1">
                  <c:v>TOTALE UITGAVEN</c:v>
                </c:pt>
              </c:strCache>
            </c:strRef>
          </c:cat>
          <c:val>
            <c:numRef>
              <c:f>'DASHBOARD INZAMELINGSACTIE'!$B$6:$B$7</c:f>
              <c:numCache>
                <c:formatCode>"$"#,##0.00</c:formatCode>
                <c:ptCount val="2"/>
                <c:pt idx="0">
                  <c:v>3400</c:v>
                </c:pt>
                <c:pt idx="1">
                  <c:v>230</c:v>
                </c:pt>
              </c:numCache>
            </c:numRef>
          </c:val>
          <c:extLst>
            <c:ext xmlns:c16="http://schemas.microsoft.com/office/drawing/2014/chart" uri="{C3380CC4-5D6E-409C-BE32-E72D297353CC}">
              <c16:uniqueId val="{00000002-3759-4B82-B596-46A5BF337161}"/>
            </c:ext>
          </c:extLst>
        </c:ser>
        <c:dLbls>
          <c:dLblPos val="ctr"/>
          <c:showLegendKey val="0"/>
          <c:showVal val="0"/>
          <c:showCatName val="0"/>
          <c:showSerName val="0"/>
          <c:showPercent val="1"/>
          <c:showBubbleSize val="0"/>
          <c:showLeaderLines val="1"/>
        </c:dLbls>
      </c:pie3DChart>
    </c:plotArea>
    <c:legend>
      <c:legendPos val="r"/>
      <c:overlay val="0"/>
    </c:legend>
    <c:plotVisOnly val="1"/>
    <c:dispBlanksAs val="gap"/>
    <c:showDLblsOverMax val="0"/>
  </c:chart>
  <c:spPr>
    <a:ln>
      <a:noFill/>
    </a:ln>
    <a:effectLst>
      <a:outerShdw blurRad="50800" dist="38100" dir="5400000" algn="t" rotWithShape="0">
        <a:prstClr val="black">
          <a:alpha val="40000"/>
        </a:prstClr>
      </a:outerShdw>
    </a:effectLst>
    <a:scene3d>
      <a:camera prst="orthographicFront"/>
      <a:lightRig rig="threePt" dir="t"/>
    </a:scene3d>
    <a:sp3d>
      <a:bevelT w="139700" h="139700" prst="divot"/>
    </a:sp3d>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view3D>
      <c:rotX val="75"/>
      <c:rotY val="30"/>
      <c:rAngAx val="0"/>
      <c:perspective val="10"/>
    </c:view3D>
    <c:floor>
      <c:thickness val="0"/>
    </c:floor>
    <c:sideWall>
      <c:thickness val="0"/>
    </c:sideWall>
    <c:backWall>
      <c:thickness val="0"/>
    </c:backWall>
    <c:plotArea>
      <c:layout>
        <c:manualLayout>
          <c:layoutTarget val="inner"/>
          <c:xMode val="edge"/>
          <c:yMode val="edge"/>
          <c:x val="6.7161867004386686E-2"/>
          <c:y val="0.1620729473730729"/>
          <c:w val="0.88432428463924528"/>
          <c:h val="0.69240693174025736"/>
        </c:manualLayout>
      </c:layout>
      <c:pie3DChart>
        <c:varyColors val="1"/>
        <c:ser>
          <c:idx val="0"/>
          <c:order val="0"/>
          <c:spPr>
            <a:solidFill>
              <a:srgbClr val="00B0F0"/>
            </a:solidFill>
          </c:spPr>
          <c:explosion val="17"/>
          <c:dPt>
            <c:idx val="0"/>
            <c:bubble3D val="0"/>
            <c:explosion val="0"/>
            <c:extLst>
              <c:ext xmlns:c16="http://schemas.microsoft.com/office/drawing/2014/chart" uri="{C3380CC4-5D6E-409C-BE32-E72D297353CC}">
                <c16:uniqueId val="{00000000-13CB-4159-99F3-F4B0682B65E4}"/>
              </c:ext>
            </c:extLst>
          </c:dPt>
          <c:dPt>
            <c:idx val="1"/>
            <c:bubble3D val="0"/>
            <c:explosion val="5"/>
            <c:spPr>
              <a:solidFill>
                <a:schemeClr val="accent5"/>
              </a:solidFill>
            </c:spPr>
            <c:extLst>
              <c:ext xmlns:c16="http://schemas.microsoft.com/office/drawing/2014/chart" uri="{C3380CC4-5D6E-409C-BE32-E72D297353CC}">
                <c16:uniqueId val="{00000002-13CB-4159-99F3-F4B0682B65E4}"/>
              </c:ext>
            </c:extLst>
          </c:dPt>
          <c:dLbls>
            <c:dLbl>
              <c:idx val="1"/>
              <c:layout>
                <c:manualLayout>
                  <c:x val="-6.1433474661821114E-2"/>
                  <c:y val="-2.1441382327209085E-2"/>
                </c:manualLayout>
              </c:layout>
              <c:tx>
                <c:rich>
                  <a:bodyPr/>
                  <a:lstStyle/>
                  <a:p>
                    <a:r>
                      <a:rPr lang="en-US" sz="900"/>
                      <a:t>AMOUNT TO GOAL
47%</a:t>
                    </a:r>
                  </a:p>
                </c:rich>
              </c:tx>
              <c:showLegendKey val="0"/>
              <c:showVal val="0"/>
              <c:showCatName val="1"/>
              <c:showSerName val="0"/>
              <c:showPercent val="1"/>
              <c:showBubbleSize val="0"/>
              <c:extLst>
                <c:ext xmlns:c15="http://schemas.microsoft.com/office/drawing/2012/chart" uri="{CE6537A1-D6FC-4f65-9D91-7224C49458BB}">
                  <c15:showDataLabelsRange val="0"/>
                </c:ext>
                <c:ext xmlns:c16="http://schemas.microsoft.com/office/drawing/2014/chart" uri="{C3380CC4-5D6E-409C-BE32-E72D297353CC}">
                  <c16:uniqueId val="{00000002-13CB-4159-99F3-F4B0682B65E4}"/>
                </c:ext>
              </c:extLst>
            </c:dLbl>
            <c:spPr>
              <a:noFill/>
              <a:ln>
                <a:noFill/>
              </a:ln>
              <a:effectLst/>
            </c:spPr>
            <c:txPr>
              <a:bodyPr/>
              <a:lstStyle/>
              <a:p>
                <a:pPr>
                  <a:defRPr sz="900" b="1"/>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strRef>
              <c:f>'DASHBOARD INZAMELINGSACTIE'!$A$8:$A$9</c:f>
              <c:strCache>
                <c:ptCount val="2"/>
                <c:pt idx="0">
                  <c:v>WERKELIJK INKOMEN</c:v>
                </c:pt>
                <c:pt idx="1">
                  <c:v>BEDRAG TOT DOEL</c:v>
                </c:pt>
              </c:strCache>
            </c:strRef>
          </c:cat>
          <c:val>
            <c:numRef>
              <c:f>'DASHBOARD INZAMELINGSACTIE'!$B$8:$B$9</c:f>
              <c:numCache>
                <c:formatCode>"$"#,##0.00</c:formatCode>
                <c:ptCount val="2"/>
                <c:pt idx="0">
                  <c:v>3170</c:v>
                </c:pt>
                <c:pt idx="1">
                  <c:v>2830</c:v>
                </c:pt>
              </c:numCache>
            </c:numRef>
          </c:val>
          <c:extLst>
            <c:ext xmlns:c16="http://schemas.microsoft.com/office/drawing/2014/chart" uri="{C3380CC4-5D6E-409C-BE32-E72D297353CC}">
              <c16:uniqueId val="{00000003-13CB-4159-99F3-F4B0682B65E4}"/>
            </c:ext>
          </c:extLst>
        </c:ser>
        <c:dLbls>
          <c:showLegendKey val="0"/>
          <c:showVal val="0"/>
          <c:showCatName val="1"/>
          <c:showSerName val="0"/>
          <c:showPercent val="1"/>
          <c:showBubbleSize val="0"/>
          <c:showLeaderLines val="1"/>
        </c:dLbls>
      </c:pie3DChart>
    </c:plotArea>
    <c:plotVisOnly val="1"/>
    <c:dispBlanksAs val="gap"/>
    <c:showDLblsOverMax val="0"/>
  </c:chart>
  <c:spPr>
    <a:ln w="0" cap="rnd">
      <a:solidFill>
        <a:schemeClr val="bg1"/>
      </a:solidFill>
      <a:prstDash val="lgDash"/>
      <a:miter lim="800000"/>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421822</xdr:colOff>
      <xdr:row>3</xdr:row>
      <xdr:rowOff>43544</xdr:rowOff>
    </xdr:from>
    <xdr:to>
      <xdr:col>8</xdr:col>
      <xdr:colOff>190500</xdr:colOff>
      <xdr:row>13</xdr:row>
      <xdr:rowOff>114301</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438150</xdr:colOff>
      <xdr:row>3</xdr:row>
      <xdr:rowOff>65314</xdr:rowOff>
    </xdr:from>
    <xdr:to>
      <xdr:col>12</xdr:col>
      <xdr:colOff>375558</xdr:colOff>
      <xdr:row>13</xdr:row>
      <xdr:rowOff>108857</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1736272</xdr:colOff>
      <xdr:row>14</xdr:row>
      <xdr:rowOff>130629</xdr:rowOff>
    </xdr:from>
    <xdr:to>
      <xdr:col>2</xdr:col>
      <xdr:colOff>5443</xdr:colOff>
      <xdr:row>29</xdr:row>
      <xdr:rowOff>28566</xdr:rowOff>
    </xdr:to>
    <mc:AlternateContent xmlns:mc="http://schemas.openxmlformats.org/markup-compatibility/2006" xmlns:a14="http://schemas.microsoft.com/office/drawing/2010/main">
      <mc:Choice Requires="a14">
        <xdr:graphicFrame macro="">
          <xdr:nvGraphicFramePr>
            <xdr:cNvPr id="6" name="AMOUNT">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AMOUNT"/>
            </a:graphicData>
          </a:graphic>
        </xdr:graphicFrame>
      </mc:Choice>
      <mc:Fallback xmlns="">
        <xdr:sp macro="" textlink="">
          <xdr:nvSpPr>
            <xdr:cNvPr id="0" name=""/>
            <xdr:cNvSpPr>
              <a:spLocks noTextEdit="1"/>
            </xdr:cNvSpPr>
          </xdr:nvSpPr>
          <xdr:spPr>
            <a:xfrm>
              <a:off x="1736272" y="3265715"/>
              <a:ext cx="1436914"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59871</xdr:colOff>
      <xdr:row>14</xdr:row>
      <xdr:rowOff>130628</xdr:rowOff>
    </xdr:from>
    <xdr:to>
      <xdr:col>0</xdr:col>
      <xdr:colOff>1556657</xdr:colOff>
      <xdr:row>29</xdr:row>
      <xdr:rowOff>28565</xdr:rowOff>
    </xdr:to>
    <mc:AlternateContent xmlns:mc="http://schemas.openxmlformats.org/markup-compatibility/2006" xmlns:a14="http://schemas.microsoft.com/office/drawing/2010/main">
      <mc:Choice Requires="a14">
        <xdr:graphicFrame macro="">
          <xdr:nvGraphicFramePr>
            <xdr:cNvPr id="7" name="COLLECTED BY">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microsoft.com/office/drawing/2010/slicer">
              <sle:slicer xmlns:sle="http://schemas.microsoft.com/office/drawing/2010/slicer" name="COLLECTED BY"/>
            </a:graphicData>
          </a:graphic>
        </xdr:graphicFrame>
      </mc:Choice>
      <mc:Fallback xmlns="">
        <xdr:sp macro="" textlink="">
          <xdr:nvSpPr>
            <xdr:cNvPr id="0" name=""/>
            <xdr:cNvSpPr>
              <a:spLocks noTextEdit="1"/>
            </xdr:cNvSpPr>
          </xdr:nvSpPr>
          <xdr:spPr>
            <a:xfrm>
              <a:off x="59871" y="3265714"/>
              <a:ext cx="1496786"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745670</xdr:colOff>
      <xdr:row>14</xdr:row>
      <xdr:rowOff>168728</xdr:rowOff>
    </xdr:from>
    <xdr:to>
      <xdr:col>6</xdr:col>
      <xdr:colOff>377733</xdr:colOff>
      <xdr:row>29</xdr:row>
      <xdr:rowOff>66665</xdr:rowOff>
    </xdr:to>
    <mc:AlternateContent xmlns:mc="http://schemas.openxmlformats.org/markup-compatibility/2006" xmlns:a14="http://schemas.microsoft.com/office/drawing/2010/main">
      <mc:Choice Requires="a14">
        <xdr:graphicFrame macro="">
          <xdr:nvGraphicFramePr>
            <xdr:cNvPr id="8" name="AMOUNT 1">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microsoft.com/office/drawing/2010/slicer">
              <sle:slicer xmlns:sle="http://schemas.microsoft.com/office/drawing/2010/slicer" name="AMOUNT 1"/>
            </a:graphicData>
          </a:graphic>
        </xdr:graphicFrame>
      </mc:Choice>
      <mc:Fallback xmlns="">
        <xdr:sp macro="" textlink="">
          <xdr:nvSpPr>
            <xdr:cNvPr id="0" name=""/>
            <xdr:cNvSpPr>
              <a:spLocks noTextEdit="1"/>
            </xdr:cNvSpPr>
          </xdr:nvSpPr>
          <xdr:spPr>
            <a:xfrm>
              <a:off x="5448299" y="3303814"/>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2</xdr:col>
      <xdr:colOff>402770</xdr:colOff>
      <xdr:row>14</xdr:row>
      <xdr:rowOff>163285</xdr:rowOff>
    </xdr:from>
    <xdr:to>
      <xdr:col>4</xdr:col>
      <xdr:colOff>231864</xdr:colOff>
      <xdr:row>29</xdr:row>
      <xdr:rowOff>61222</xdr:rowOff>
    </xdr:to>
    <mc:AlternateContent xmlns:mc="http://schemas.openxmlformats.org/markup-compatibility/2006" xmlns:a14="http://schemas.microsoft.com/office/drawing/2010/main">
      <mc:Choice Requires="a14">
        <xdr:graphicFrame macro="">
          <xdr:nvGraphicFramePr>
            <xdr:cNvPr id="9" name="COLLECTED BY 2">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microsoft.com/office/drawing/2010/slicer">
              <sle:slicer xmlns:sle="http://schemas.microsoft.com/office/drawing/2010/slicer" name="COLLECTED BY 2"/>
            </a:graphicData>
          </a:graphic>
        </xdr:graphicFrame>
      </mc:Choice>
      <mc:Fallback xmlns="">
        <xdr:sp macro="" textlink="">
          <xdr:nvSpPr>
            <xdr:cNvPr id="0" name=""/>
            <xdr:cNvSpPr>
              <a:spLocks noTextEdit="1"/>
            </xdr:cNvSpPr>
          </xdr:nvSpPr>
          <xdr:spPr>
            <a:xfrm>
              <a:off x="3570513" y="3298371"/>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87253009256" createdVersion="4" refreshedVersion="4" minRefreshableVersion="3" recordCount="13" xr:uid="{00000000-000A-0000-FFFF-FFFF00000000}">
  <cacheSource type="worksheet">
    <worksheetSource name="Table6"/>
  </cacheSource>
  <cacheFields count="4">
    <cacheField name="SOURCE" numFmtId="0">
      <sharedItems/>
    </cacheField>
    <cacheField name="AMOUNT" numFmtId="164">
      <sharedItems containsSemiMixedTypes="0" containsString="0" containsNumber="1" containsInteger="1" minValue="50" maxValue="3400" count="12">
        <n v="250"/>
        <n v="50"/>
        <n v="150"/>
        <n v="550"/>
        <n v="75"/>
        <n v="200"/>
        <n v="500"/>
        <n v="775"/>
        <n v="350"/>
        <n v="225"/>
        <n v="125"/>
        <n v="3400"/>
      </sharedItems>
    </cacheField>
    <cacheField name="DATE" numFmtId="165">
      <sharedItems containsNonDate="0" containsDate="1" containsString="0" containsBlank="1" minDate="2025-06-01T00:00:00" maxDate="2025-06-12T00:00:00"/>
    </cacheField>
    <cacheField name="COLLECTED BY" numFmtId="0">
      <sharedItems containsBlank="1" count="11">
        <s v="Name 1"/>
        <s v="Name 2"/>
        <s v="Name 3"/>
        <s v="Name 8"/>
        <s v="Name 5"/>
        <s v="Name 4"/>
        <s v="Name 7"/>
        <s v="Name 6"/>
        <s v="Name 9"/>
        <s v="Name 10"/>
        <m/>
      </sharedItems>
    </cacheField>
  </cacheFields>
  <extLst>
    <ext xmlns:x14="http://schemas.microsoft.com/office/spreadsheetml/2009/9/main" uri="{725AE2AE-9491-48be-B2B4-4EB974FC3084}">
      <x14:pivotCacheDefinition pivotCacheId="1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93213425923" createdVersion="4" refreshedVersion="4" minRefreshableVersion="3" recordCount="5" xr:uid="{00000000-000A-0000-FFFF-FFFF01000000}">
  <cacheSource type="worksheet">
    <worksheetSource name="Table68"/>
  </cacheSource>
  <cacheFields count="4">
    <cacheField name="SOURCE" numFmtId="0">
      <sharedItems/>
    </cacheField>
    <cacheField name="AMOUNT" numFmtId="164">
      <sharedItems containsSemiMixedTypes="0" containsString="0" containsNumber="1" minValue="19.5" maxValue="230" count="5">
        <n v="115"/>
        <n v="45.5"/>
        <n v="50"/>
        <n v="19.5"/>
        <n v="230"/>
      </sharedItems>
    </cacheField>
    <cacheField name="DATE" numFmtId="165">
      <sharedItems containsNonDate="0" containsDate="1" containsString="0" containsBlank="1" minDate="2025-06-01T00:00:00" maxDate="2025-06-03T00:00:00"/>
    </cacheField>
    <cacheField name="COLLECTED BY" numFmtId="0">
      <sharedItems containsBlank="1" count="5">
        <s v="Name 6"/>
        <s v="Name 7"/>
        <s v="Name 2"/>
        <s v="Name 5"/>
        <m/>
      </sharedItems>
    </cacheField>
  </cacheFields>
  <extLst>
    <ext xmlns:x14="http://schemas.microsoft.com/office/spreadsheetml/2009/9/main" uri="{725AE2AE-9491-48be-B2B4-4EB974FC3084}">
      <x14:pivotCacheDefinition pivotCacheId="12"/>
    </ext>
  </extLst>
</pivotCacheDefinition>
</file>

<file path=xl/pivotCache/pivotCacheRecords1.xml><?xml version="1.0" encoding="utf-8"?>
<pivotCacheRecords xmlns="http://schemas.openxmlformats.org/spreadsheetml/2006/main" xmlns:r="http://schemas.openxmlformats.org/officeDocument/2006/relationships" count="13">
  <r>
    <s v="Raffle Tickets"/>
    <x v="0"/>
    <d v="2025-06-01T00:00:00"/>
    <x v="0"/>
  </r>
  <r>
    <s v="Cash Donation"/>
    <x v="1"/>
    <d v="2025-06-01T00:00:00"/>
    <x v="1"/>
  </r>
  <r>
    <s v="Anonymous Donation"/>
    <x v="2"/>
    <d v="2025-06-02T00:00:00"/>
    <x v="2"/>
  </r>
  <r>
    <s v="Silent Auction"/>
    <x v="3"/>
    <d v="2025-06-03T00:00:00"/>
    <x v="3"/>
  </r>
  <r>
    <s v="Goods/Services Sold"/>
    <x v="4"/>
    <d v="2025-06-03T00:00:00"/>
    <x v="4"/>
  </r>
  <r>
    <s v="Cash Donation"/>
    <x v="5"/>
    <d v="2025-06-04T00:00:00"/>
    <x v="0"/>
  </r>
  <r>
    <s v="Anonymous Donation"/>
    <x v="6"/>
    <d v="2025-06-05T00:00:00"/>
    <x v="5"/>
  </r>
  <r>
    <s v="Silent Auction"/>
    <x v="7"/>
    <d v="2025-06-06T00:00:00"/>
    <x v="6"/>
  </r>
  <r>
    <s v="Goods/Services Sold"/>
    <x v="8"/>
    <d v="2025-06-08T00:00:00"/>
    <x v="7"/>
  </r>
  <r>
    <s v="Raffle Tickets"/>
    <x v="9"/>
    <d v="2025-06-09T00:00:00"/>
    <x v="5"/>
  </r>
  <r>
    <s v="Raffle Tickets"/>
    <x v="2"/>
    <d v="2025-06-11T00:00:00"/>
    <x v="8"/>
  </r>
  <r>
    <s v="Raffle Tickets"/>
    <x v="10"/>
    <d v="2025-06-11T00:00:00"/>
    <x v="9"/>
  </r>
  <r>
    <s v="Total"/>
    <x v="11"/>
    <m/>
    <x v="10"/>
  </r>
</pivotCacheRecords>
</file>

<file path=xl/pivotCache/pivotCacheRecords2.xml><?xml version="1.0" encoding="utf-8"?>
<pivotCacheRecords xmlns="http://schemas.openxmlformats.org/spreadsheetml/2006/main" xmlns:r="http://schemas.openxmlformats.org/officeDocument/2006/relationships" count="5">
  <r>
    <s v="Vehicle Rental"/>
    <x v="0"/>
    <d v="2025-06-01T00:00:00"/>
    <x v="0"/>
  </r>
  <r>
    <s v="Supplies"/>
    <x v="1"/>
    <d v="2025-06-02T00:00:00"/>
    <x v="1"/>
  </r>
  <r>
    <s v="Supplies"/>
    <x v="2"/>
    <d v="2025-06-01T00:00:00"/>
    <x v="2"/>
  </r>
  <r>
    <s v="Advertising"/>
    <x v="3"/>
    <d v="2025-06-01T00:00:00"/>
    <x v="3"/>
  </r>
  <r>
    <s v="Total"/>
    <x v="4"/>
    <m/>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PivotTable2" cacheId="1" applyNumberFormats="0" applyBorderFormats="0" applyFontFormats="0" applyPatternFormats="0" applyAlignmentFormats="0" applyWidthHeightFormats="1" dataCaption="Values" grandTotalCaption="Totaal algemeen" updatedVersion="4" minRefreshableVersion="3" useAutoFormatting="1" itemPrintTitles="1" createdVersion="4" indent="0" outline="1" outlineData="1" multipleFieldFilters="0" rowHeaderCaption="Naam">
  <location ref="D31:E36" firstHeaderRow="1" firstDataRow="1" firstDataCol="1"/>
  <pivotFields count="4">
    <pivotField showAll="0"/>
    <pivotField dataField="1" numFmtId="164" showAll="0">
      <items count="6">
        <item x="3"/>
        <item x="1"/>
        <item x="2"/>
        <item x="0"/>
        <item x="4"/>
        <item t="default"/>
      </items>
    </pivotField>
    <pivotField showAll="0"/>
    <pivotField axis="axisRow" showAll="0">
      <items count="6">
        <item n="Naam 2" x="2"/>
        <item n="Naam 5" x="3"/>
        <item n="Naam 6" x="0"/>
        <item n="Naam 7" x="1"/>
        <item h="1" x="4"/>
        <item t="default"/>
      </items>
    </pivotField>
  </pivotFields>
  <rowFields count="1">
    <field x="3"/>
  </rowFields>
  <rowItems count="5">
    <i>
      <x/>
    </i>
    <i>
      <x v="1"/>
    </i>
    <i>
      <x v="2"/>
    </i>
    <i>
      <x v="3"/>
    </i>
    <i t="grand">
      <x/>
    </i>
  </rowItems>
  <colItems count="1">
    <i/>
  </colItems>
  <dataFields count="1">
    <dataField name="EXPENSES AMOUNT" fld="1" baseField="0" baseItem="0" numFmtId="164"/>
  </dataFields>
  <formats count="2">
    <format dxfId="15">
      <pivotArea outline="0" collapsedLevelsAreSubtotals="1" fieldPosition="0"/>
    </format>
    <format dxfId="16">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PivotTable1" cacheId="0" applyNumberFormats="0" applyBorderFormats="0" applyFontFormats="0" applyPatternFormats="0" applyAlignmentFormats="0" applyWidthHeightFormats="1" dataCaption="Values" grandTotalCaption="Totaal algemeen" updatedVersion="4" minRefreshableVersion="3" useAutoFormatting="1" itemPrintTitles="1" createdVersion="4" indent="0" outline="1" outlineData="1" multipleFieldFilters="0" rowHeaderCaption="Naam">
  <location ref="A31:B42" firstHeaderRow="1" firstDataRow="1" firstDataCol="1"/>
  <pivotFields count="4">
    <pivotField showAll="0"/>
    <pivotField dataField="1" numFmtId="164" showAll="0">
      <items count="13">
        <item x="1"/>
        <item x="4"/>
        <item x="10"/>
        <item x="2"/>
        <item x="5"/>
        <item x="9"/>
        <item x="0"/>
        <item x="8"/>
        <item x="6"/>
        <item x="3"/>
        <item x="7"/>
        <item x="11"/>
        <item t="default"/>
      </items>
    </pivotField>
    <pivotField showAll="0"/>
    <pivotField axis="axisRow" showAll="0">
      <items count="12">
        <item n="Naam 1" x="0"/>
        <item n="Naam 10" x="9"/>
        <item n="Naam 2" x="1"/>
        <item n="Naam 3" x="2"/>
        <item n="Naam 4" x="5"/>
        <item n="Naam 5" x="4"/>
        <item n="Naam 6" x="7"/>
        <item n="Naam 7" x="6"/>
        <item n="Naam 8" x="3"/>
        <item n="Naam 9" x="8"/>
        <item h="1" x="10"/>
        <item t="default"/>
      </items>
    </pivotField>
  </pivotFields>
  <rowFields count="1">
    <field x="3"/>
  </rowFields>
  <rowItems count="11">
    <i>
      <x/>
    </i>
    <i>
      <x v="1"/>
    </i>
    <i>
      <x v="2"/>
    </i>
    <i>
      <x v="3"/>
    </i>
    <i>
      <x v="4"/>
    </i>
    <i>
      <x v="5"/>
    </i>
    <i>
      <x v="6"/>
    </i>
    <i>
      <x v="7"/>
    </i>
    <i>
      <x v="8"/>
    </i>
    <i>
      <x v="9"/>
    </i>
    <i t="grand">
      <x/>
    </i>
  </rowItems>
  <colItems count="1">
    <i/>
  </colItems>
  <dataFields count="1">
    <dataField name="Inkomen BEDRAG" fld="1" baseField="0" baseItem="0" numFmtId="164"/>
  </dataFields>
  <formats count="3">
    <format dxfId="31">
      <pivotArea dataOnly="0" labelOnly="1" outline="0" axis="axisValues" fieldPosition="0"/>
    </format>
    <format dxfId="30">
      <pivotArea outline="0" collapsedLevelsAreSubtotals="1" fieldPosition="0"/>
    </format>
    <format dxfId="29">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 xr10:uid="{00000000-0013-0000-FFFF-FFFF01000000}" sourceName="AMOUNT">
  <pivotTables>
    <pivotTable tabId="12" name="PivotTable1"/>
  </pivotTables>
  <data>
    <tabular pivotCacheId="11">
      <items count="12">
        <i x="1" s="1"/>
        <i x="4" s="1"/>
        <i x="10" s="1"/>
        <i x="2" s="1"/>
        <i x="5" s="1"/>
        <i x="9" s="1"/>
        <i x="0" s="1"/>
        <i x="8" s="1"/>
        <i x="6" s="1"/>
        <i x="3" s="1"/>
        <i x="7" s="1"/>
        <i x="1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1" xr10:uid="{00000000-0013-0000-FFFF-FFFF02000000}" sourceName="COLLECTED BY">
  <pivotTables>
    <pivotTable tabId="12" name="PivotTable1"/>
  </pivotTables>
  <data>
    <tabular pivotCacheId="11">
      <items count="11">
        <i x="0" s="1"/>
        <i x="9" s="1"/>
        <i x="1" s="1"/>
        <i x="2" s="1"/>
        <i x="5" s="1"/>
        <i x="4" s="1"/>
        <i x="7" s="1"/>
        <i x="6" s="1"/>
        <i x="3" s="1"/>
        <i x="8" s="1"/>
        <i x="10"/>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1" xr10:uid="{00000000-0013-0000-FFFF-FFFF03000000}" sourceName="AMOUNT">
  <pivotTables>
    <pivotTable tabId="12" name="PivotTable2"/>
  </pivotTables>
  <data>
    <tabular pivotCacheId="12">
      <items count="5">
        <i x="3" s="1"/>
        <i x="1" s="1"/>
        <i x="2" s="1"/>
        <i x="0" s="1"/>
        <i x="4"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2" xr10:uid="{00000000-0013-0000-FFFF-FFFF04000000}" sourceName="COLLECTED BY">
  <pivotTables>
    <pivotTable tabId="12" name="PivotTable2"/>
  </pivotTables>
  <data>
    <tabular pivotCacheId="12">
      <items count="5">
        <i x="2" s="1"/>
        <i x="3" s="1"/>
        <i x="0" s="1"/>
        <i x="1" s="1"/>
        <i x="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AMOUNT" xr10:uid="{00000000-0014-0000-FFFF-FFFF01000000}" cache="Slicer_AMOUNT" caption="AMOUNT" style="SlicerStyleDark4" rowHeight="254906"/>
  <slicer name="COLLECTED BY" xr10:uid="{00000000-0014-0000-FFFF-FFFF02000000}" cache="Slicer_COLLECTED_BY1" caption="COLLECTED BY" style="SlicerStyleDark4" rowHeight="254906"/>
  <slicer name="AMOUNT 1" xr10:uid="{00000000-0014-0000-FFFF-FFFF03000000}" cache="Slicer_AMOUNT1" caption="AMOUNT" style="SlicerStyleDark4" rowHeight="254906"/>
  <slicer name="COLLECTED BY 2" xr10:uid="{00000000-0014-0000-FFFF-FFFF04000000}" cache="Slicer_COLLECTED_BY2" caption="COLLECTED BY" style="SlicerStyleDark4" rowHeight="254906"/>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6" displayName="Table6" ref="A3:D16" totalsRowShown="0" headerRowDxfId="28" dataDxfId="27">
  <autoFilter ref="A3:D16" xr:uid="{00000000-0009-0000-0100-000006000000}"/>
  <tableColumns count="4">
    <tableColumn id="1" xr3:uid="{00000000-0010-0000-0000-000001000000}" name="BRON" dataDxfId="26"/>
    <tableColumn id="2" xr3:uid="{00000000-0010-0000-0000-000002000000}" name="AANTAL" dataDxfId="25"/>
    <tableColumn id="3" xr3:uid="{00000000-0010-0000-0000-000003000000}" name="DATUM" dataDxfId="24"/>
    <tableColumn id="4" xr3:uid="{00000000-0010-0000-0000-000004000000}" name="VERZAMELD DOOR" dataDxfId="23"/>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68" displayName="Table68" ref="A3:D8" totalsRowShown="0" headerRowDxfId="22" dataDxfId="21">
  <autoFilter ref="A3:D8" xr:uid="{00000000-0009-0000-0100-000007000000}"/>
  <tableColumns count="4">
    <tableColumn id="1" xr3:uid="{00000000-0010-0000-0100-000001000000}" name="BRON" dataDxfId="20"/>
    <tableColumn id="2" xr3:uid="{00000000-0010-0000-0100-000002000000}" name="AANTAL" dataDxfId="19"/>
    <tableColumn id="3" xr3:uid="{00000000-0010-0000-0100-000003000000}" name="DATUM" dataDxfId="18"/>
    <tableColumn id="4" xr3:uid="{00000000-0010-0000-0100-000004000000}" name="VERZAMELD DOOR" dataDxfId="17"/>
  </tableColumns>
  <tableStyleInfo name="TableStyleLight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able8" displayName="Table8" ref="A3:A13" totalsRowShown="0">
  <autoFilter ref="A3:A13" xr:uid="{00000000-0009-0000-0100-000008000000}"/>
  <tableColumns count="1">
    <tableColumn id="1" xr3:uid="{00000000-0010-0000-0200-000001000000}" name="NAMEN"/>
  </tableColumns>
  <tableStyleInfo name="TableStyleLight2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9" displayName="Table9" ref="A3:B16" totalsRowShown="0">
  <autoFilter ref="A3:B16" xr:uid="{00000000-0009-0000-0100-000009000000}"/>
  <tableColumns count="2">
    <tableColumn id="1" xr3:uid="{00000000-0010-0000-0300-000001000000}" name="INKOMENSPOSTEN"/>
    <tableColumn id="2" xr3:uid="{00000000-0010-0000-0300-000002000000}" name="UITGAVENPOSTEN"/>
  </tableColumns>
  <tableStyleInfo name="TableStyleMedium20" showFirstColumn="0" showLastColumn="0" showRowStripes="1" showColumnStripes="0"/>
</table>
</file>

<file path=xl/theme/theme1.xml><?xml version="1.0" encoding="utf-8"?>
<a:theme xmlns:a="http://schemas.openxmlformats.org/drawingml/2006/main" name="Office Theme">
  <a:themeElements>
    <a:clrScheme name="Event budget">
      <a:dk1>
        <a:srgbClr val="000000"/>
      </a:dk1>
      <a:lt1>
        <a:srgbClr val="FFFFFF"/>
      </a:lt1>
      <a:dk2>
        <a:srgbClr val="504138"/>
      </a:dk2>
      <a:lt2>
        <a:srgbClr val="FEF0DD"/>
      </a:lt2>
      <a:accent1>
        <a:srgbClr val="ADD2BF"/>
      </a:accent1>
      <a:accent2>
        <a:srgbClr val="FB7C43"/>
      </a:accent2>
      <a:accent3>
        <a:srgbClr val="E6BD38"/>
      </a:accent3>
      <a:accent4>
        <a:srgbClr val="5DAE86"/>
      </a:accent4>
      <a:accent5>
        <a:srgbClr val="DD613A"/>
      </a:accent5>
      <a:accent6>
        <a:srgbClr val="8B6881"/>
      </a:accent6>
      <a:hlink>
        <a:srgbClr val="ADD2BF"/>
      </a:hlink>
      <a:folHlink>
        <a:srgbClr val="8B6881"/>
      </a:folHlink>
    </a:clrScheme>
    <a:fontScheme name="Event budget">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sheetPr>
  <dimension ref="A1:M44"/>
  <sheetViews>
    <sheetView showGridLines="0" tabSelected="1" zoomScaleNormal="100" workbookViewId="0">
      <selection activeCell="E36" sqref="E36"/>
    </sheetView>
  </sheetViews>
  <sheetFormatPr baseColWidth="10" defaultColWidth="8.88671875" defaultRowHeight="14.4" x14ac:dyDescent="0.3"/>
  <cols>
    <col min="1" max="1" width="24.33203125" customWidth="1"/>
    <col min="2" max="2" width="17.21875" customWidth="1"/>
    <col min="4" max="4" width="17.77734375" customWidth="1"/>
    <col min="5" max="5" width="20" customWidth="1"/>
  </cols>
  <sheetData>
    <row r="1" spans="1:13" ht="22.8" customHeight="1" x14ac:dyDescent="0.3">
      <c r="A1" s="17" t="s">
        <v>1</v>
      </c>
      <c r="B1" s="17"/>
      <c r="C1" s="17"/>
      <c r="D1" s="17"/>
      <c r="E1" s="17"/>
      <c r="F1" s="17"/>
      <c r="G1" s="17"/>
      <c r="H1" s="17"/>
      <c r="I1" s="17"/>
      <c r="J1" s="17"/>
      <c r="K1" s="17"/>
      <c r="L1" s="17"/>
      <c r="M1" s="17"/>
    </row>
    <row r="2" spans="1:13" ht="12.9" customHeight="1" x14ac:dyDescent="0.3">
      <c r="A2" s="8"/>
      <c r="B2" s="8"/>
      <c r="C2" s="8"/>
      <c r="D2" s="8"/>
      <c r="E2" s="8"/>
      <c r="F2" s="8"/>
      <c r="G2" s="8"/>
      <c r="H2" s="8"/>
      <c r="I2" s="8"/>
      <c r="J2" s="8"/>
      <c r="K2" s="8"/>
      <c r="L2" s="8"/>
      <c r="M2" s="8"/>
    </row>
    <row r="3" spans="1:13" ht="20.25" customHeight="1" x14ac:dyDescent="0.3">
      <c r="A3" s="8" t="s">
        <v>2</v>
      </c>
      <c r="B3" s="8"/>
      <c r="C3" s="8"/>
      <c r="D3" s="8"/>
      <c r="E3" s="8"/>
      <c r="F3" s="8"/>
      <c r="G3" s="8"/>
      <c r="H3" s="8"/>
      <c r="I3" s="8"/>
      <c r="J3" s="8"/>
      <c r="K3" s="8"/>
      <c r="L3" s="8"/>
      <c r="M3" s="8"/>
    </row>
    <row r="4" spans="1:13" ht="38.549999999999997" customHeight="1" x14ac:dyDescent="0.3">
      <c r="A4" s="9">
        <v>6000</v>
      </c>
      <c r="B4" s="8"/>
      <c r="C4" s="8"/>
      <c r="D4" s="8"/>
      <c r="E4" s="8"/>
      <c r="F4" s="8"/>
      <c r="G4" s="8"/>
      <c r="H4" s="8"/>
      <c r="I4" s="8"/>
      <c r="J4" s="8"/>
      <c r="K4" s="8"/>
      <c r="L4" s="8"/>
      <c r="M4" s="8"/>
    </row>
    <row r="5" spans="1:13" x14ac:dyDescent="0.3">
      <c r="A5" s="8"/>
      <c r="B5" s="8"/>
      <c r="C5" s="8"/>
      <c r="D5" s="8"/>
      <c r="E5" s="8"/>
      <c r="F5" s="8"/>
      <c r="G5" s="8"/>
      <c r="H5" s="8"/>
      <c r="I5" s="8"/>
      <c r="J5" s="8"/>
      <c r="K5" s="8"/>
      <c r="L5" s="8"/>
      <c r="M5" s="8"/>
    </row>
    <row r="6" spans="1:13" ht="16.2" x14ac:dyDescent="0.3">
      <c r="A6" s="10" t="s">
        <v>3</v>
      </c>
      <c r="B6" s="11">
        <f>+INKOMSTENdetails!B16</f>
        <v>3400</v>
      </c>
      <c r="C6" s="8"/>
      <c r="D6" s="8"/>
      <c r="E6" s="8"/>
      <c r="F6" s="8"/>
      <c r="G6" s="8"/>
      <c r="H6" s="8"/>
      <c r="I6" s="8"/>
      <c r="J6" s="8"/>
      <c r="K6" s="8"/>
      <c r="L6" s="8"/>
      <c r="M6" s="8"/>
    </row>
    <row r="7" spans="1:13" ht="16.2" x14ac:dyDescent="0.3">
      <c r="A7" s="10" t="s">
        <v>4</v>
      </c>
      <c r="B7" s="11">
        <f>+uitgavengegevens!B8</f>
        <v>230</v>
      </c>
      <c r="C7" s="8"/>
      <c r="D7" s="8"/>
      <c r="E7" s="8"/>
      <c r="F7" s="8"/>
      <c r="G7" s="8"/>
      <c r="H7" s="8"/>
      <c r="I7" s="8"/>
      <c r="J7" s="8"/>
      <c r="K7" s="8"/>
      <c r="L7" s="8"/>
      <c r="M7" s="8"/>
    </row>
    <row r="8" spans="1:13" ht="16.2" x14ac:dyDescent="0.3">
      <c r="A8" s="10" t="s">
        <v>5</v>
      </c>
      <c r="B8" s="11">
        <f>+B6-B7</f>
        <v>3170</v>
      </c>
      <c r="C8" s="8"/>
      <c r="D8" s="8"/>
      <c r="E8" s="8"/>
      <c r="F8" s="8"/>
      <c r="G8" s="8"/>
      <c r="H8" s="8"/>
      <c r="I8" s="8"/>
      <c r="J8" s="8"/>
      <c r="K8" s="8"/>
      <c r="L8" s="8"/>
      <c r="M8" s="8"/>
    </row>
    <row r="9" spans="1:13" ht="16.2" x14ac:dyDescent="0.3">
      <c r="A9" s="10" t="s">
        <v>6</v>
      </c>
      <c r="B9" s="11">
        <f>+A4-B8</f>
        <v>2830</v>
      </c>
      <c r="C9" s="8"/>
      <c r="D9" s="8"/>
      <c r="E9" s="8"/>
      <c r="F9" s="8"/>
      <c r="G9" s="8"/>
      <c r="H9" s="8"/>
      <c r="I9" s="8"/>
      <c r="J9" s="8"/>
      <c r="K9" s="8"/>
      <c r="L9" s="8"/>
      <c r="M9" s="8"/>
    </row>
    <row r="10" spans="1:13" x14ac:dyDescent="0.3">
      <c r="A10" s="8"/>
      <c r="B10" s="8"/>
      <c r="C10" s="8"/>
      <c r="D10" s="8"/>
      <c r="E10" s="8"/>
      <c r="F10" s="8"/>
      <c r="G10" s="8"/>
      <c r="H10" s="8"/>
      <c r="I10" s="8"/>
      <c r="J10" s="8"/>
      <c r="K10" s="8"/>
      <c r="L10" s="8"/>
      <c r="M10" s="8"/>
    </row>
    <row r="11" spans="1:13" x14ac:dyDescent="0.3">
      <c r="A11" s="8"/>
      <c r="B11" s="8"/>
      <c r="C11" s="8"/>
      <c r="D11" s="8"/>
      <c r="E11" s="8"/>
      <c r="F11" s="8"/>
      <c r="G11" s="8"/>
      <c r="H11" s="8"/>
      <c r="I11" s="8"/>
      <c r="J11" s="8"/>
      <c r="K11" s="8"/>
      <c r="L11" s="8"/>
      <c r="M11" s="8"/>
    </row>
    <row r="12" spans="1:13" x14ac:dyDescent="0.3">
      <c r="A12" s="8"/>
      <c r="B12" s="8"/>
      <c r="C12" s="8"/>
      <c r="D12" s="8"/>
      <c r="E12" s="8"/>
      <c r="F12" s="8"/>
      <c r="G12" s="8"/>
      <c r="H12" s="8"/>
      <c r="I12" s="8"/>
      <c r="J12" s="8"/>
      <c r="K12" s="8"/>
      <c r="L12" s="8"/>
      <c r="M12" s="8"/>
    </row>
    <row r="13" spans="1:13" x14ac:dyDescent="0.3">
      <c r="A13" s="8"/>
      <c r="B13" s="8"/>
      <c r="C13" s="8"/>
      <c r="D13" s="8"/>
      <c r="E13" s="8"/>
      <c r="F13" s="8"/>
      <c r="G13" s="8"/>
      <c r="H13" s="8"/>
      <c r="I13" s="8"/>
      <c r="J13" s="8"/>
      <c r="K13" s="8"/>
      <c r="L13" s="8"/>
      <c r="M13" s="8"/>
    </row>
    <row r="14" spans="1:13" x14ac:dyDescent="0.3">
      <c r="A14" s="8"/>
      <c r="B14" s="8"/>
      <c r="C14" s="8"/>
      <c r="D14" s="8"/>
      <c r="E14" s="8"/>
      <c r="F14" s="8"/>
      <c r="G14" s="8"/>
      <c r="H14" s="8"/>
      <c r="I14" s="8"/>
      <c r="J14" s="8"/>
      <c r="K14" s="8"/>
      <c r="L14" s="8"/>
      <c r="M14" s="8"/>
    </row>
    <row r="15" spans="1:13" x14ac:dyDescent="0.3">
      <c r="A15" s="8"/>
      <c r="B15" s="8"/>
      <c r="C15" s="8"/>
      <c r="D15" s="8"/>
      <c r="E15" s="8"/>
      <c r="F15" s="8"/>
      <c r="G15" s="8"/>
      <c r="H15" s="8"/>
      <c r="I15" s="8"/>
      <c r="J15" s="8"/>
      <c r="K15" s="8"/>
      <c r="L15" s="8"/>
      <c r="M15" s="8"/>
    </row>
    <row r="16" spans="1:13" x14ac:dyDescent="0.3">
      <c r="A16" s="8"/>
      <c r="B16" s="8"/>
      <c r="C16" s="8"/>
      <c r="D16" s="8"/>
      <c r="E16" s="8"/>
      <c r="F16" s="8"/>
      <c r="G16" s="8"/>
      <c r="H16" s="8"/>
      <c r="I16" s="8"/>
      <c r="J16" s="8"/>
      <c r="K16" s="8"/>
      <c r="L16" s="8"/>
      <c r="M16" s="8"/>
    </row>
    <row r="17" spans="1:13" x14ac:dyDescent="0.3">
      <c r="A17" s="8"/>
      <c r="B17" s="8"/>
      <c r="C17" s="8"/>
      <c r="D17" s="8"/>
      <c r="E17" s="8"/>
      <c r="F17" s="8"/>
      <c r="G17" s="8"/>
      <c r="H17" s="8"/>
      <c r="I17" s="8"/>
      <c r="J17" s="8"/>
      <c r="K17" s="8"/>
      <c r="L17" s="8"/>
      <c r="M17" s="8"/>
    </row>
    <row r="18" spans="1:13" x14ac:dyDescent="0.3">
      <c r="A18" s="8"/>
      <c r="B18" s="8"/>
      <c r="C18" s="8"/>
      <c r="D18" s="8"/>
      <c r="E18" s="8"/>
      <c r="F18" s="8"/>
      <c r="G18" s="8"/>
      <c r="H18" s="8"/>
      <c r="I18" s="8"/>
      <c r="J18" s="8"/>
      <c r="K18" s="8"/>
      <c r="L18" s="8"/>
      <c r="M18" s="8"/>
    </row>
    <row r="19" spans="1:13" x14ac:dyDescent="0.3">
      <c r="A19" s="8"/>
      <c r="B19" s="8"/>
      <c r="C19" s="8"/>
      <c r="D19" s="8"/>
      <c r="E19" s="8"/>
      <c r="F19" s="8"/>
      <c r="G19" s="8"/>
      <c r="H19" s="8"/>
      <c r="I19" s="8"/>
      <c r="J19" s="8"/>
      <c r="K19" s="8"/>
      <c r="L19" s="8"/>
      <c r="M19" s="8"/>
    </row>
    <row r="20" spans="1:13" x14ac:dyDescent="0.3">
      <c r="A20" s="8"/>
      <c r="B20" s="8"/>
      <c r="C20" s="8"/>
      <c r="D20" s="8"/>
      <c r="E20" s="8"/>
      <c r="F20" s="8"/>
      <c r="G20" s="8"/>
      <c r="H20" s="8"/>
      <c r="I20" s="8"/>
      <c r="J20" s="8"/>
      <c r="K20" s="8"/>
      <c r="L20" s="8"/>
      <c r="M20" s="8"/>
    </row>
    <row r="21" spans="1:13" x14ac:dyDescent="0.3">
      <c r="A21" s="8"/>
      <c r="B21" s="8"/>
      <c r="C21" s="8"/>
      <c r="D21" s="8"/>
      <c r="E21" s="8"/>
      <c r="F21" s="8"/>
      <c r="G21" s="8"/>
      <c r="H21" s="8"/>
      <c r="I21" s="8"/>
      <c r="J21" s="8"/>
      <c r="K21" s="8"/>
      <c r="L21" s="8"/>
      <c r="M21" s="8"/>
    </row>
    <row r="22" spans="1:13" x14ac:dyDescent="0.3">
      <c r="A22" s="8"/>
      <c r="B22" s="8"/>
      <c r="C22" s="8"/>
      <c r="D22" s="8"/>
      <c r="E22" s="8"/>
      <c r="F22" s="8"/>
      <c r="G22" s="8"/>
      <c r="H22" s="8"/>
      <c r="I22" s="8"/>
      <c r="J22" s="8"/>
      <c r="K22" s="8"/>
      <c r="L22" s="8"/>
      <c r="M22" s="8"/>
    </row>
    <row r="23" spans="1:13" x14ac:dyDescent="0.3">
      <c r="A23" s="8"/>
      <c r="B23" s="8"/>
      <c r="C23" s="8"/>
      <c r="D23" s="8"/>
      <c r="E23" s="8"/>
      <c r="F23" s="8"/>
      <c r="G23" s="8"/>
      <c r="H23" s="8"/>
      <c r="I23" s="8"/>
      <c r="J23" s="8"/>
      <c r="K23" s="8"/>
      <c r="L23" s="8"/>
      <c r="M23" s="8"/>
    </row>
    <row r="24" spans="1:13" x14ac:dyDescent="0.3">
      <c r="A24" s="8"/>
      <c r="B24" s="8"/>
      <c r="C24" s="8"/>
      <c r="D24" s="8"/>
      <c r="E24" s="8"/>
      <c r="F24" s="8"/>
      <c r="G24" s="8"/>
      <c r="H24" s="8"/>
      <c r="I24" s="8"/>
      <c r="J24" s="8"/>
      <c r="K24" s="8"/>
      <c r="L24" s="8"/>
      <c r="M24" s="8"/>
    </row>
    <row r="25" spans="1:13" x14ac:dyDescent="0.3">
      <c r="A25" s="8"/>
      <c r="B25" s="8"/>
      <c r="C25" s="8"/>
      <c r="D25" s="8"/>
      <c r="E25" s="8"/>
      <c r="F25" s="8"/>
      <c r="G25" s="8"/>
      <c r="H25" s="8"/>
      <c r="I25" s="8"/>
      <c r="J25" s="8"/>
      <c r="K25" s="8"/>
      <c r="L25" s="8"/>
      <c r="M25" s="8"/>
    </row>
    <row r="26" spans="1:13" x14ac:dyDescent="0.3">
      <c r="A26" s="8"/>
      <c r="B26" s="8"/>
      <c r="C26" s="8"/>
      <c r="D26" s="8"/>
      <c r="E26" s="8"/>
      <c r="F26" s="8"/>
      <c r="G26" s="8"/>
      <c r="H26" s="8"/>
      <c r="I26" s="8"/>
      <c r="J26" s="8"/>
      <c r="K26" s="8"/>
      <c r="L26" s="8"/>
      <c r="M26" s="8"/>
    </row>
    <row r="27" spans="1:13" s="3" customFormat="1" x14ac:dyDescent="0.3">
      <c r="A27" s="8"/>
      <c r="B27" s="8"/>
      <c r="C27" s="8"/>
      <c r="D27" s="8"/>
      <c r="E27" s="8"/>
      <c r="F27" s="8"/>
      <c r="G27" s="8"/>
      <c r="H27" s="8"/>
      <c r="I27" s="8"/>
      <c r="J27" s="8"/>
      <c r="K27" s="8"/>
      <c r="L27" s="8"/>
      <c r="M27" s="8"/>
    </row>
    <row r="28" spans="1:13" s="3" customFormat="1" x14ac:dyDescent="0.3">
      <c r="A28" s="8"/>
      <c r="B28" s="8"/>
      <c r="C28" s="8"/>
      <c r="D28" s="8"/>
      <c r="E28" s="8"/>
      <c r="F28" s="8"/>
      <c r="G28" s="8"/>
      <c r="H28" s="8"/>
      <c r="I28" s="8"/>
      <c r="J28" s="8"/>
      <c r="K28" s="8"/>
      <c r="L28" s="8"/>
      <c r="M28" s="8"/>
    </row>
    <row r="29" spans="1:13" s="3" customFormat="1" x14ac:dyDescent="0.3">
      <c r="A29" s="8"/>
      <c r="B29" s="8"/>
      <c r="C29" s="8"/>
      <c r="D29" s="8"/>
      <c r="E29" s="8"/>
      <c r="F29" s="8"/>
      <c r="G29" s="8"/>
      <c r="H29" s="8"/>
      <c r="I29" s="8"/>
      <c r="J29" s="8"/>
      <c r="K29" s="8"/>
      <c r="L29" s="8"/>
      <c r="M29" s="8"/>
    </row>
    <row r="30" spans="1:13" x14ac:dyDescent="0.3">
      <c r="A30" s="8"/>
      <c r="B30" s="8"/>
      <c r="C30" s="8"/>
      <c r="D30" s="8"/>
      <c r="E30" s="8"/>
      <c r="F30" s="8"/>
      <c r="G30" s="8"/>
      <c r="H30" s="8"/>
      <c r="I30" s="8"/>
      <c r="J30" s="8"/>
      <c r="K30" s="8"/>
      <c r="L30" s="8"/>
      <c r="M30" s="8"/>
    </row>
    <row r="31" spans="1:13" x14ac:dyDescent="0.3">
      <c r="A31" s="8" t="s">
        <v>7</v>
      </c>
      <c r="B31" s="12" t="s">
        <v>19</v>
      </c>
      <c r="C31" s="8"/>
      <c r="D31" s="8" t="s">
        <v>7</v>
      </c>
      <c r="E31" s="8" t="s">
        <v>0</v>
      </c>
      <c r="F31" s="8"/>
      <c r="G31" s="8"/>
      <c r="H31" s="8"/>
      <c r="I31" s="8"/>
      <c r="J31" s="8"/>
      <c r="K31" s="8"/>
      <c r="L31" s="8"/>
      <c r="M31" s="8"/>
    </row>
    <row r="32" spans="1:13" x14ac:dyDescent="0.3">
      <c r="A32" s="13" t="s">
        <v>8</v>
      </c>
      <c r="B32" s="14">
        <v>450</v>
      </c>
      <c r="C32" s="8"/>
      <c r="D32" s="13" t="s">
        <v>10</v>
      </c>
      <c r="E32" s="14">
        <v>50</v>
      </c>
      <c r="F32" s="8"/>
      <c r="G32" s="8"/>
      <c r="H32" s="8"/>
      <c r="I32" s="8"/>
      <c r="J32" s="8"/>
      <c r="K32" s="8"/>
      <c r="L32" s="8"/>
      <c r="M32" s="8"/>
    </row>
    <row r="33" spans="1:13" x14ac:dyDescent="0.3">
      <c r="A33" s="13" t="s">
        <v>9</v>
      </c>
      <c r="B33" s="14">
        <v>125</v>
      </c>
      <c r="C33" s="8"/>
      <c r="D33" s="13" t="s">
        <v>13</v>
      </c>
      <c r="E33" s="14">
        <v>19.5</v>
      </c>
      <c r="F33" s="8"/>
      <c r="G33" s="8"/>
      <c r="H33" s="8"/>
      <c r="I33" s="8"/>
      <c r="J33" s="8"/>
      <c r="K33" s="8"/>
      <c r="L33" s="8"/>
      <c r="M33" s="8"/>
    </row>
    <row r="34" spans="1:13" x14ac:dyDescent="0.3">
      <c r="A34" s="13" t="s">
        <v>10</v>
      </c>
      <c r="B34" s="14">
        <v>50</v>
      </c>
      <c r="C34" s="8"/>
      <c r="D34" s="13" t="s">
        <v>14</v>
      </c>
      <c r="E34" s="14">
        <v>115</v>
      </c>
      <c r="F34" s="8"/>
      <c r="G34" s="8"/>
      <c r="H34" s="8"/>
      <c r="I34" s="8"/>
      <c r="J34" s="8"/>
      <c r="K34" s="8"/>
      <c r="L34" s="8"/>
      <c r="M34" s="8"/>
    </row>
    <row r="35" spans="1:13" x14ac:dyDescent="0.3">
      <c r="A35" s="13" t="s">
        <v>11</v>
      </c>
      <c r="B35" s="14">
        <v>150</v>
      </c>
      <c r="C35" s="8"/>
      <c r="D35" s="13" t="s">
        <v>15</v>
      </c>
      <c r="E35" s="14">
        <v>45.5</v>
      </c>
      <c r="F35" s="8"/>
      <c r="G35" s="8"/>
      <c r="H35" s="8"/>
      <c r="I35" s="8"/>
      <c r="J35" s="8"/>
      <c r="K35" s="8"/>
      <c r="L35" s="8"/>
      <c r="M35" s="8"/>
    </row>
    <row r="36" spans="1:13" x14ac:dyDescent="0.3">
      <c r="A36" s="13" t="s">
        <v>12</v>
      </c>
      <c r="B36" s="14">
        <v>725</v>
      </c>
      <c r="C36" s="8"/>
      <c r="D36" s="13" t="s">
        <v>18</v>
      </c>
      <c r="E36" s="14">
        <v>230</v>
      </c>
      <c r="F36" s="8"/>
      <c r="G36" s="8"/>
      <c r="H36" s="8"/>
      <c r="I36" s="8"/>
      <c r="J36" s="8"/>
      <c r="K36" s="8"/>
      <c r="L36" s="8"/>
      <c r="M36" s="8"/>
    </row>
    <row r="37" spans="1:13" x14ac:dyDescent="0.3">
      <c r="A37" s="13" t="s">
        <v>13</v>
      </c>
      <c r="B37" s="14">
        <v>75</v>
      </c>
      <c r="C37" s="8"/>
      <c r="D37" s="8"/>
      <c r="E37" s="8"/>
      <c r="F37" s="8"/>
      <c r="G37" s="8"/>
      <c r="H37" s="8"/>
      <c r="I37" s="8"/>
      <c r="J37" s="8"/>
      <c r="K37" s="8"/>
      <c r="L37" s="8"/>
      <c r="M37" s="8"/>
    </row>
    <row r="38" spans="1:13" x14ac:dyDescent="0.3">
      <c r="A38" s="13" t="s">
        <v>14</v>
      </c>
      <c r="B38" s="14">
        <v>350</v>
      </c>
      <c r="C38" s="8"/>
      <c r="D38" s="8"/>
      <c r="E38" s="8"/>
      <c r="F38" s="8"/>
      <c r="G38" s="8"/>
      <c r="H38" s="8"/>
      <c r="I38" s="8"/>
      <c r="J38" s="8"/>
      <c r="K38" s="8"/>
      <c r="L38" s="8"/>
      <c r="M38" s="8"/>
    </row>
    <row r="39" spans="1:13" x14ac:dyDescent="0.3">
      <c r="A39" s="13" t="s">
        <v>15</v>
      </c>
      <c r="B39" s="14">
        <v>775</v>
      </c>
      <c r="C39" s="8"/>
      <c r="D39" s="8"/>
      <c r="E39" s="8"/>
      <c r="F39" s="8"/>
      <c r="G39" s="8"/>
      <c r="H39" s="8"/>
      <c r="I39" s="8"/>
      <c r="J39" s="8"/>
      <c r="K39" s="8"/>
      <c r="L39" s="8"/>
      <c r="M39" s="8"/>
    </row>
    <row r="40" spans="1:13" x14ac:dyDescent="0.3">
      <c r="A40" s="13" t="s">
        <v>16</v>
      </c>
      <c r="B40" s="14">
        <v>550</v>
      </c>
      <c r="C40" s="8"/>
      <c r="D40" s="8"/>
      <c r="E40" s="8"/>
      <c r="F40" s="8"/>
      <c r="G40" s="8"/>
      <c r="H40" s="8"/>
      <c r="I40" s="8"/>
      <c r="J40" s="8"/>
      <c r="K40" s="8"/>
      <c r="L40" s="8"/>
      <c r="M40" s="8"/>
    </row>
    <row r="41" spans="1:13" x14ac:dyDescent="0.3">
      <c r="A41" s="13" t="s">
        <v>17</v>
      </c>
      <c r="B41" s="14">
        <v>150</v>
      </c>
      <c r="C41" s="8"/>
      <c r="D41" s="8"/>
      <c r="E41" s="8"/>
      <c r="F41" s="8"/>
      <c r="G41" s="8"/>
      <c r="H41" s="8"/>
      <c r="I41" s="8"/>
      <c r="J41" s="8"/>
      <c r="K41" s="8"/>
      <c r="L41" s="8"/>
      <c r="M41" s="8"/>
    </row>
    <row r="42" spans="1:13" x14ac:dyDescent="0.3">
      <c r="A42" s="13" t="s">
        <v>18</v>
      </c>
      <c r="B42" s="14">
        <v>3400</v>
      </c>
      <c r="C42" s="8"/>
      <c r="D42" s="8"/>
      <c r="E42" s="8"/>
      <c r="F42" s="8"/>
      <c r="G42" s="8"/>
      <c r="H42" s="8"/>
      <c r="I42" s="8"/>
      <c r="J42" s="8"/>
      <c r="K42" s="8"/>
      <c r="L42" s="8"/>
      <c r="M42" s="8"/>
    </row>
    <row r="43" spans="1:13" x14ac:dyDescent="0.3">
      <c r="A43" s="8"/>
      <c r="B43" s="8"/>
      <c r="C43" s="8"/>
      <c r="D43" s="8"/>
      <c r="E43" s="8"/>
      <c r="F43" s="8"/>
      <c r="G43" s="8"/>
      <c r="H43" s="8"/>
      <c r="I43" s="8"/>
      <c r="J43" s="8"/>
      <c r="K43" s="8"/>
      <c r="L43" s="8"/>
      <c r="M43" s="8"/>
    </row>
    <row r="44" spans="1:13" x14ac:dyDescent="0.3">
      <c r="A44" s="8"/>
      <c r="B44" s="8"/>
      <c r="C44" s="8"/>
      <c r="D44" s="8"/>
      <c r="E44" s="8"/>
      <c r="F44" s="8"/>
      <c r="G44" s="8"/>
      <c r="H44" s="8"/>
      <c r="I44" s="8"/>
      <c r="J44" s="8"/>
      <c r="K44" s="8"/>
      <c r="L44" s="8"/>
      <c r="M44" s="8"/>
    </row>
  </sheetData>
  <mergeCells count="1">
    <mergeCell ref="A1:M1"/>
  </mergeCells>
  <pageMargins left="0.7" right="0.7" top="0.75" bottom="0.75" header="0.3" footer="0.3"/>
  <pageSetup scale="58"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D16"/>
  <sheetViews>
    <sheetView showGridLines="0" workbookViewId="0">
      <selection activeCell="A3" sqref="A3"/>
    </sheetView>
  </sheetViews>
  <sheetFormatPr baseColWidth="10" defaultColWidth="8.88671875" defaultRowHeight="14.4" x14ac:dyDescent="0.3"/>
  <cols>
    <col min="1" max="1" width="27.88671875" customWidth="1"/>
    <col min="2" max="2" width="13.109375" customWidth="1"/>
    <col min="3" max="3" width="21.109375" customWidth="1"/>
    <col min="4" max="4" width="28.44140625" customWidth="1"/>
  </cols>
  <sheetData>
    <row r="1" spans="1:4" ht="25.8" customHeight="1" x14ac:dyDescent="0.3">
      <c r="A1" s="15" t="s">
        <v>20</v>
      </c>
      <c r="B1" s="15"/>
      <c r="C1" s="15"/>
      <c r="D1" s="15"/>
    </row>
    <row r="2" spans="1:4" ht="6.9" customHeight="1" x14ac:dyDescent="0.3"/>
    <row r="3" spans="1:4" x14ac:dyDescent="0.3">
      <c r="A3" s="2" t="s">
        <v>21</v>
      </c>
      <c r="B3" s="2" t="s">
        <v>28</v>
      </c>
      <c r="C3" s="2" t="s">
        <v>29</v>
      </c>
      <c r="D3" s="2" t="s">
        <v>30</v>
      </c>
    </row>
    <row r="4" spans="1:4" x14ac:dyDescent="0.3">
      <c r="A4" s="2" t="s">
        <v>22</v>
      </c>
      <c r="B4" s="1">
        <v>250</v>
      </c>
      <c r="C4" s="18">
        <v>45809</v>
      </c>
      <c r="D4" s="2" t="s">
        <v>8</v>
      </c>
    </row>
    <row r="5" spans="1:4" x14ac:dyDescent="0.3">
      <c r="A5" s="2" t="s">
        <v>23</v>
      </c>
      <c r="B5" s="1">
        <v>50</v>
      </c>
      <c r="C5" s="18">
        <v>45809</v>
      </c>
      <c r="D5" s="2" t="s">
        <v>10</v>
      </c>
    </row>
    <row r="6" spans="1:4" x14ac:dyDescent="0.3">
      <c r="A6" s="2" t="s">
        <v>24</v>
      </c>
      <c r="B6" s="1">
        <v>150</v>
      </c>
      <c r="C6" s="18">
        <v>45810</v>
      </c>
      <c r="D6" s="2" t="s">
        <v>11</v>
      </c>
    </row>
    <row r="7" spans="1:4" x14ac:dyDescent="0.3">
      <c r="A7" s="2" t="s">
        <v>25</v>
      </c>
      <c r="B7" s="1">
        <v>550</v>
      </c>
      <c r="C7" s="18">
        <v>45811</v>
      </c>
      <c r="D7" s="2" t="s">
        <v>16</v>
      </c>
    </row>
    <row r="8" spans="1:4" x14ac:dyDescent="0.3">
      <c r="A8" s="2" t="s">
        <v>26</v>
      </c>
      <c r="B8" s="1">
        <v>75</v>
      </c>
      <c r="C8" s="18">
        <v>45811</v>
      </c>
      <c r="D8" s="2" t="s">
        <v>17</v>
      </c>
    </row>
    <row r="9" spans="1:4" x14ac:dyDescent="0.3">
      <c r="A9" s="2" t="s">
        <v>23</v>
      </c>
      <c r="B9" s="1">
        <v>200</v>
      </c>
      <c r="C9" s="18">
        <v>45812</v>
      </c>
      <c r="D9" s="2" t="s">
        <v>8</v>
      </c>
    </row>
    <row r="10" spans="1:4" x14ac:dyDescent="0.3">
      <c r="A10" s="2" t="s">
        <v>24</v>
      </c>
      <c r="B10" s="1">
        <v>500</v>
      </c>
      <c r="C10" s="18">
        <v>45813</v>
      </c>
      <c r="D10" s="2" t="s">
        <v>12</v>
      </c>
    </row>
    <row r="11" spans="1:4" x14ac:dyDescent="0.3">
      <c r="A11" s="2" t="s">
        <v>25</v>
      </c>
      <c r="B11" s="1">
        <v>775</v>
      </c>
      <c r="C11" s="18">
        <v>45814</v>
      </c>
      <c r="D11" s="2" t="s">
        <v>15</v>
      </c>
    </row>
    <row r="12" spans="1:4" x14ac:dyDescent="0.3">
      <c r="A12" s="2" t="s">
        <v>26</v>
      </c>
      <c r="B12" s="1">
        <v>350</v>
      </c>
      <c r="C12" s="18">
        <v>45816</v>
      </c>
      <c r="D12" s="2" t="s">
        <v>14</v>
      </c>
    </row>
    <row r="13" spans="1:4" x14ac:dyDescent="0.3">
      <c r="A13" s="2" t="s">
        <v>22</v>
      </c>
      <c r="B13" s="1">
        <v>225</v>
      </c>
      <c r="C13" s="18">
        <v>45817</v>
      </c>
      <c r="D13" s="2" t="s">
        <v>12</v>
      </c>
    </row>
    <row r="14" spans="1:4" x14ac:dyDescent="0.3">
      <c r="A14" s="2" t="s">
        <v>22</v>
      </c>
      <c r="B14" s="1">
        <v>150</v>
      </c>
      <c r="C14" s="18">
        <v>45819</v>
      </c>
      <c r="D14" s="2" t="s">
        <v>17</v>
      </c>
    </row>
    <row r="15" spans="1:4" s="3" customFormat="1" ht="13.8" customHeight="1" x14ac:dyDescent="0.3">
      <c r="A15" s="2" t="s">
        <v>22</v>
      </c>
      <c r="B15" s="1">
        <v>125</v>
      </c>
      <c r="C15" s="18">
        <v>45819</v>
      </c>
      <c r="D15" s="2" t="s">
        <v>9</v>
      </c>
    </row>
    <row r="16" spans="1:4" ht="18" customHeight="1" x14ac:dyDescent="0.3">
      <c r="A16" s="5" t="s">
        <v>27</v>
      </c>
      <c r="B16" s="6">
        <f>SUBTOTAL(109,B4:B15)</f>
        <v>3400</v>
      </c>
      <c r="C16" s="7"/>
      <c r="D16" s="5"/>
    </row>
  </sheetData>
  <mergeCells count="1">
    <mergeCell ref="A1:D1"/>
  </mergeCell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D8"/>
  <sheetViews>
    <sheetView showGridLines="0" workbookViewId="0">
      <selection activeCell="D8" sqref="D8"/>
    </sheetView>
  </sheetViews>
  <sheetFormatPr baseColWidth="10" defaultColWidth="9.109375" defaultRowHeight="14.4" x14ac:dyDescent="0.3"/>
  <cols>
    <col min="1" max="1" width="21.6640625" style="3" customWidth="1"/>
    <col min="2" max="2" width="13.109375" style="3" customWidth="1"/>
    <col min="3" max="3" width="21.109375" style="3" customWidth="1"/>
    <col min="4" max="4" width="28.44140625" style="3" customWidth="1"/>
    <col min="5" max="16384" width="9.109375" style="3"/>
  </cols>
  <sheetData>
    <row r="1" spans="1:4" ht="25.8" customHeight="1" x14ac:dyDescent="0.3">
      <c r="A1" s="15" t="s">
        <v>31</v>
      </c>
      <c r="B1" s="15"/>
      <c r="C1" s="15"/>
      <c r="D1" s="15"/>
    </row>
    <row r="2" spans="1:4" ht="6.9" customHeight="1" x14ac:dyDescent="0.3"/>
    <row r="3" spans="1:4" x14ac:dyDescent="0.3">
      <c r="A3" s="2" t="s">
        <v>21</v>
      </c>
      <c r="B3" s="2" t="s">
        <v>28</v>
      </c>
      <c r="C3" s="2" t="s">
        <v>29</v>
      </c>
      <c r="D3" s="2" t="s">
        <v>30</v>
      </c>
    </row>
    <row r="4" spans="1:4" x14ac:dyDescent="0.3">
      <c r="A4" s="2" t="s">
        <v>32</v>
      </c>
      <c r="B4" s="1">
        <v>115</v>
      </c>
      <c r="C4" s="18">
        <v>45809</v>
      </c>
      <c r="D4" s="2" t="s">
        <v>14</v>
      </c>
    </row>
    <row r="5" spans="1:4" x14ac:dyDescent="0.3">
      <c r="A5" s="2" t="s">
        <v>33</v>
      </c>
      <c r="B5" s="1">
        <v>45.5</v>
      </c>
      <c r="C5" s="18">
        <v>45810</v>
      </c>
      <c r="D5" s="2" t="s">
        <v>15</v>
      </c>
    </row>
    <row r="6" spans="1:4" x14ac:dyDescent="0.3">
      <c r="A6" s="2" t="s">
        <v>33</v>
      </c>
      <c r="B6" s="1">
        <v>50</v>
      </c>
      <c r="C6" s="18">
        <v>45809</v>
      </c>
      <c r="D6" s="2" t="s">
        <v>10</v>
      </c>
    </row>
    <row r="7" spans="1:4" x14ac:dyDescent="0.3">
      <c r="A7" s="2" t="s">
        <v>34</v>
      </c>
      <c r="B7" s="1">
        <v>19.5</v>
      </c>
      <c r="C7" s="18">
        <v>45809</v>
      </c>
      <c r="D7" s="2" t="s">
        <v>13</v>
      </c>
    </row>
    <row r="8" spans="1:4" ht="18" x14ac:dyDescent="0.3">
      <c r="A8" s="5" t="s">
        <v>27</v>
      </c>
      <c r="B8" s="6">
        <f>SUBTOTAL(109,B4:B7)</f>
        <v>230</v>
      </c>
      <c r="C8" s="4"/>
      <c r="D8" s="2"/>
    </row>
  </sheetData>
  <mergeCells count="1">
    <mergeCell ref="A1:D1"/>
  </mergeCell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13"/>
  <sheetViews>
    <sheetView showGridLines="0" workbookViewId="0">
      <selection activeCell="A13" sqref="A13"/>
    </sheetView>
  </sheetViews>
  <sheetFormatPr baseColWidth="10" defaultColWidth="8.88671875" defaultRowHeight="14.4" x14ac:dyDescent="0.3"/>
  <cols>
    <col min="1" max="1" width="13.44140625" customWidth="1"/>
  </cols>
  <sheetData>
    <row r="1" spans="1:1" x14ac:dyDescent="0.3">
      <c r="A1" t="s">
        <v>35</v>
      </c>
    </row>
    <row r="3" spans="1:1" x14ac:dyDescent="0.3">
      <c r="A3" t="s">
        <v>36</v>
      </c>
    </row>
    <row r="4" spans="1:1" x14ac:dyDescent="0.3">
      <c r="A4" t="s">
        <v>8</v>
      </c>
    </row>
    <row r="5" spans="1:1" x14ac:dyDescent="0.3">
      <c r="A5" t="s">
        <v>10</v>
      </c>
    </row>
    <row r="6" spans="1:1" x14ac:dyDescent="0.3">
      <c r="A6" t="s">
        <v>11</v>
      </c>
    </row>
    <row r="7" spans="1:1" x14ac:dyDescent="0.3">
      <c r="A7" t="s">
        <v>12</v>
      </c>
    </row>
    <row r="8" spans="1:1" x14ac:dyDescent="0.3">
      <c r="A8" t="s">
        <v>13</v>
      </c>
    </row>
    <row r="9" spans="1:1" x14ac:dyDescent="0.3">
      <c r="A9" t="s">
        <v>14</v>
      </c>
    </row>
    <row r="10" spans="1:1" x14ac:dyDescent="0.3">
      <c r="A10" t="s">
        <v>15</v>
      </c>
    </row>
    <row r="11" spans="1:1" x14ac:dyDescent="0.3">
      <c r="A11" t="s">
        <v>16</v>
      </c>
    </row>
    <row r="12" spans="1:1" x14ac:dyDescent="0.3">
      <c r="A12" t="s">
        <v>17</v>
      </c>
    </row>
    <row r="13" spans="1:1" x14ac:dyDescent="0.3">
      <c r="A13" t="s">
        <v>9</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B16"/>
  <sheetViews>
    <sheetView showGridLines="0" workbookViewId="0">
      <selection activeCell="B16" sqref="B16"/>
    </sheetView>
  </sheetViews>
  <sheetFormatPr baseColWidth="10" defaultColWidth="8.88671875" defaultRowHeight="14.4" x14ac:dyDescent="0.3"/>
  <cols>
    <col min="1" max="2" width="30.5546875" customWidth="1"/>
  </cols>
  <sheetData>
    <row r="1" spans="1:2" ht="39.450000000000003" customHeight="1" x14ac:dyDescent="0.3">
      <c r="A1" s="16" t="s">
        <v>37</v>
      </c>
      <c r="B1" s="16"/>
    </row>
    <row r="2" spans="1:2" ht="11.55" customHeight="1" x14ac:dyDescent="0.3"/>
    <row r="3" spans="1:2" x14ac:dyDescent="0.3">
      <c r="A3" t="s">
        <v>38</v>
      </c>
      <c r="B3" t="s">
        <v>41</v>
      </c>
    </row>
    <row r="4" spans="1:2" x14ac:dyDescent="0.3">
      <c r="A4" t="s">
        <v>22</v>
      </c>
      <c r="B4" t="s">
        <v>42</v>
      </c>
    </row>
    <row r="5" spans="1:2" x14ac:dyDescent="0.3">
      <c r="A5" t="s">
        <v>39</v>
      </c>
      <c r="B5" t="s">
        <v>43</v>
      </c>
    </row>
    <row r="6" spans="1:2" x14ac:dyDescent="0.3">
      <c r="A6" t="s">
        <v>23</v>
      </c>
      <c r="B6" t="s">
        <v>44</v>
      </c>
    </row>
    <row r="7" spans="1:2" x14ac:dyDescent="0.3">
      <c r="A7" t="s">
        <v>40</v>
      </c>
      <c r="B7" t="s">
        <v>33</v>
      </c>
    </row>
    <row r="8" spans="1:2" x14ac:dyDescent="0.3">
      <c r="A8" t="s">
        <v>26</v>
      </c>
      <c r="B8" t="s">
        <v>45</v>
      </c>
    </row>
    <row r="9" spans="1:2" x14ac:dyDescent="0.3">
      <c r="A9" t="s">
        <v>24</v>
      </c>
      <c r="B9" t="s">
        <v>46</v>
      </c>
    </row>
    <row r="10" spans="1:2" x14ac:dyDescent="0.3">
      <c r="A10" t="s">
        <v>25</v>
      </c>
      <c r="B10" t="s">
        <v>47</v>
      </c>
    </row>
    <row r="11" spans="1:2" x14ac:dyDescent="0.3">
      <c r="B11" t="s">
        <v>48</v>
      </c>
    </row>
    <row r="12" spans="1:2" x14ac:dyDescent="0.3">
      <c r="B12" t="s">
        <v>32</v>
      </c>
    </row>
    <row r="13" spans="1:2" x14ac:dyDescent="0.3">
      <c r="B13" t="s">
        <v>49</v>
      </c>
    </row>
    <row r="14" spans="1:2" x14ac:dyDescent="0.3">
      <c r="B14" t="s">
        <v>50</v>
      </c>
    </row>
    <row r="15" spans="1:2" x14ac:dyDescent="0.3">
      <c r="B15" t="s">
        <v>34</v>
      </c>
    </row>
    <row r="16" spans="1:2" x14ac:dyDescent="0.3">
      <c r="B16" t="s">
        <v>51</v>
      </c>
    </row>
  </sheetData>
  <mergeCells count="1">
    <mergeCell ref="A1:B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DASHBOARD INZAMELINGSACTIE</vt:lpstr>
      <vt:lpstr>INKOMSTENdetails</vt:lpstr>
      <vt:lpstr>uitgavengegevens</vt:lpstr>
      <vt:lpstr>Namenlijst</vt:lpstr>
      <vt:lpstr>ITEMLIJSTEN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John Michaloudis</dc:creator>
  <cp:lastModifiedBy>Andres VC</cp:lastModifiedBy>
  <dcterms:created xsi:type="dcterms:W3CDTF">2018-03-16T12:38:30Z</dcterms:created>
  <dcterms:modified xsi:type="dcterms:W3CDTF">2025-09-13T19:31:18Z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2018-03-17T11:27:24.2486084Z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